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<sst xmlns="http://schemas.openxmlformats.org/spreadsheetml/2006/main" count="217" uniqueCount="101">
  <si>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</si>
  <si>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</si>
  <si>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</si>
  <si>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</si>
  <si>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</si>
  <si>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</si>
  <si>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</si>
  <si>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</si>
  <si>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</si>
  <si>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</si>
  <si>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</si>
  <si>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</si>
  <si>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</si>
  <si>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</si>
  <si>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</si>
  <si>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</si>
  <si>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</si>
  <si>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</si>
  <si>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</si>
  <si>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</si>
  <si>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</si>
  <si>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</si>
  <si>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</si>
  <si>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</si>
  <si>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</si>
  <si>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</si>
  <si>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</si>
  <si>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</si>
  <si>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</si>
  <si>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</si>
  <si>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</si>
  <si>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</si>
  <si>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</si>
  <si>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</si>
  <si>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</si>
  <si>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</si>
  <si>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</si>
  <si>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</si>
  <si>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</si>
  <si>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</si>
  <si>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</si>
  <si>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</si>
  <si>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</si>
  <si>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</si>
  <si>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</si>
  <si>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</si>
  <si>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</si>
  <si>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</si>
  <si>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</si>
  <si>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Format Updated on 30th Mar 2014</t>
  </si>
  <si>
    <t>Lod CC</t>
  </si>
  <si>
    <t>League - 40 overs</t>
  </si>
  <si>
    <t>David Dhokarkar</t>
  </si>
  <si>
    <t>Siyon Sankar</t>
  </si>
  <si>
    <t>Abraham Penkar</t>
  </si>
  <si>
    <t>Solomon Abraham</t>
  </si>
  <si>
    <t>solomon.abraham@gmail.com</t>
  </si>
  <si>
    <t>Bowled</t>
  </si>
  <si>
    <t>-</t>
  </si>
  <si>
    <t>Caught</t>
  </si>
  <si>
    <t>Eldos Punnoose</t>
  </si>
  <si>
    <t>Shai Shmuel</t>
  </si>
  <si>
    <t>N.O</t>
  </si>
  <si>
    <t>Leela S</t>
  </si>
  <si>
    <t>Siyon S</t>
  </si>
  <si>
    <t>Eldos P</t>
  </si>
  <si>
    <t>Hannan S</t>
  </si>
  <si>
    <t>31.5.14</t>
  </si>
  <si>
    <t>Abraham (WK)</t>
  </si>
  <si>
    <t>Amit M</t>
  </si>
  <si>
    <t>Sahan</t>
  </si>
  <si>
    <t>Amit Mishra</t>
  </si>
  <si>
    <t>Ashdod A</t>
  </si>
  <si>
    <t>Ashdod</t>
  </si>
  <si>
    <t>Raymond</t>
  </si>
  <si>
    <t>Arye</t>
  </si>
  <si>
    <t>Romi C</t>
  </si>
  <si>
    <t>Lior W</t>
  </si>
  <si>
    <t>Moshe A</t>
  </si>
  <si>
    <t>Benhur M</t>
  </si>
  <si>
    <t>Shakhar W</t>
  </si>
  <si>
    <t>Menashe W</t>
  </si>
  <si>
    <t>Shalomon T</t>
  </si>
  <si>
    <t>Viju D</t>
  </si>
  <si>
    <t>L.B.W</t>
  </si>
  <si>
    <t>Hilel A</t>
  </si>
  <si>
    <t>Gorender S</t>
  </si>
  <si>
    <t>Adir D</t>
  </si>
  <si>
    <t>Ronel B</t>
  </si>
  <si>
    <t>Anis Zaveri</t>
  </si>
  <si>
    <t>Shakar</t>
  </si>
  <si>
    <t>Menashe</t>
  </si>
  <si>
    <t>Viju</t>
  </si>
  <si>
    <t>Hilel</t>
  </si>
  <si>
    <t>Gurinder Singh</t>
  </si>
  <si>
    <t>WK</t>
  </si>
  <si>
    <t>Hillel</t>
  </si>
  <si>
    <t>Menashe V</t>
  </si>
  <si>
    <t>Benhur Moshe</t>
  </si>
  <si>
    <t>Shakar V</t>
  </si>
  <si>
    <t>Hillel 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</si>
</sst>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6"/>
  <sheetViews>
    <sheetView tabSelected="1" zoomScalePageLayoutView="0" workbookViewId="0" topLeftCell="A1">
      <selection activeCell="AF12" sqref="AF12:AQ12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17" t="s">
        <v>49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ht="13.5" thickBot="1"/>
    <row r="3" spans="5:56" ht="18.75" thickBot="1">
      <c r="E3" s="22" t="s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4"/>
      <c r="BC3" s="6"/>
      <c r="BD3" s="6"/>
    </row>
    <row r="4" spans="27:33" ht="13.5" thickBot="1">
      <c r="AA4" s="18" t="s">
        <v>42</v>
      </c>
      <c r="AB4" s="19"/>
      <c r="AC4" s="19"/>
      <c r="AD4" s="19"/>
      <c r="AE4" s="19"/>
      <c r="AF4" s="19"/>
      <c r="AG4" s="20"/>
    </row>
    <row r="5" spans="4:57" ht="13.5" thickBot="1">
      <c r="D5" s="21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1" t="s">
        <v>2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F5" s="21" t="s">
        <v>3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 t="s">
        <v>5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4:57" ht="13.5" thickBot="1">
      <c r="D6" s="38" t="s">
        <v>67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Q6" s="25" t="s">
        <v>72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D6" s="7" t="s">
        <v>1</v>
      </c>
      <c r="AF6" s="25" t="s">
        <v>50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U6" s="25" t="s">
        <v>73</v>
      </c>
      <c r="AV6" s="26"/>
      <c r="AW6" s="26"/>
      <c r="AX6" s="26"/>
      <c r="AY6" s="26"/>
      <c r="AZ6" s="26"/>
      <c r="BA6" s="26"/>
      <c r="BB6" s="26"/>
      <c r="BC6" s="26"/>
      <c r="BD6" s="26"/>
      <c r="BE6" s="27"/>
    </row>
    <row r="8" spans="4:57" ht="13.5" thickBot="1">
      <c r="D8" s="21" t="s">
        <v>43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 t="s">
        <v>8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F8" s="21" t="s">
        <v>8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U8" s="21" t="s">
        <v>6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4:58" ht="13.5" thickBot="1">
      <c r="D9" s="25" t="s">
        <v>51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Q9" s="25" t="s">
        <v>52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  <c r="AF9" s="25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U9" s="25" t="s">
        <v>72</v>
      </c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2"/>
    </row>
    <row r="11" spans="4:57" ht="13.5" thickBot="1">
      <c r="D11" s="21" t="s">
        <v>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 t="s">
        <v>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F11" s="21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U11" s="21" t="s">
        <v>10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3:57" ht="13.5" thickBot="1">
      <c r="C12" s="7">
        <v>1</v>
      </c>
      <c r="D12" s="25" t="s">
        <v>53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7">
        <v>1</v>
      </c>
      <c r="Q12" s="25" t="s">
        <v>54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E12" s="7">
        <v>1</v>
      </c>
      <c r="AF12" s="25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7"/>
      <c r="AT12" s="7">
        <v>1</v>
      </c>
      <c r="AU12" s="25" t="s">
        <v>74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7"/>
    </row>
    <row r="13" spans="3:57" ht="13.5" thickBot="1">
      <c r="C13" s="7">
        <v>2</v>
      </c>
      <c r="D13" s="25" t="s">
        <v>54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7">
        <v>2</v>
      </c>
      <c r="Q13" s="2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/>
      <c r="AE13" s="7">
        <v>2</v>
      </c>
      <c r="AF13" s="25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T13" s="7">
        <v>2</v>
      </c>
      <c r="AU13" s="25" t="s">
        <v>75</v>
      </c>
      <c r="AV13" s="26"/>
      <c r="AW13" s="26"/>
      <c r="AX13" s="26"/>
      <c r="AY13" s="26"/>
      <c r="AZ13" s="26"/>
      <c r="BA13" s="26"/>
      <c r="BB13" s="26"/>
      <c r="BC13" s="26"/>
      <c r="BD13" s="26"/>
      <c r="BE13" s="27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31" t="s">
        <v>47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3"/>
      <c r="AE15" s="31" t="s">
        <v>48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3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8" t="s">
        <v>55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0"/>
      <c r="AE16" s="28" t="s">
        <v>56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30"/>
    </row>
    <row r="17" spans="4:15" ht="12.7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3:57" ht="12.75">
      <c r="C18" s="37" t="s">
        <v>11</v>
      </c>
      <c r="D18" s="37"/>
      <c r="E18" s="37"/>
      <c r="F18" s="37"/>
      <c r="G18" s="37"/>
      <c r="H18" s="37"/>
      <c r="I18" s="37"/>
      <c r="J18" s="37" t="s">
        <v>12</v>
      </c>
      <c r="K18" s="37"/>
      <c r="L18" s="37"/>
      <c r="M18" s="37" t="s">
        <v>13</v>
      </c>
      <c r="N18" s="37"/>
      <c r="O18" s="37"/>
      <c r="P18" s="37"/>
      <c r="Q18" s="37"/>
      <c r="R18" s="37"/>
      <c r="S18" s="37"/>
      <c r="T18" s="37" t="s">
        <v>14</v>
      </c>
      <c r="U18" s="37"/>
      <c r="V18" s="37"/>
      <c r="W18" s="37"/>
      <c r="X18" s="37"/>
      <c r="Y18" s="37"/>
      <c r="Z18" s="37"/>
      <c r="AA18" s="37" t="s">
        <v>15</v>
      </c>
      <c r="AB18" s="37"/>
      <c r="AC18" s="35" t="s">
        <v>16</v>
      </c>
      <c r="AD18" s="35"/>
      <c r="AE18" s="16" t="s">
        <v>41</v>
      </c>
      <c r="AF18" s="16">
        <v>1</v>
      </c>
      <c r="AG18" s="16">
        <v>2</v>
      </c>
      <c r="AH18" s="16">
        <v>3</v>
      </c>
      <c r="AI18" s="16">
        <v>4</v>
      </c>
      <c r="AJ18" s="16">
        <v>5</v>
      </c>
      <c r="AK18" s="16">
        <v>6</v>
      </c>
      <c r="AL18" s="12" t="s">
        <v>17</v>
      </c>
      <c r="AM18" s="2"/>
      <c r="AN18" s="37" t="s">
        <v>14</v>
      </c>
      <c r="AO18" s="37"/>
      <c r="AP18" s="37"/>
      <c r="AQ18" s="37"/>
      <c r="AR18" s="37"/>
      <c r="AS18" s="37"/>
      <c r="AT18" s="37" t="s">
        <v>18</v>
      </c>
      <c r="AU18" s="37"/>
      <c r="AV18" s="37" t="s">
        <v>19</v>
      </c>
      <c r="AW18" s="37"/>
      <c r="AX18" s="37" t="s">
        <v>15</v>
      </c>
      <c r="AY18" s="37"/>
      <c r="AZ18" s="37" t="s">
        <v>20</v>
      </c>
      <c r="BA18" s="37"/>
      <c r="BB18" s="35" t="s">
        <v>21</v>
      </c>
      <c r="BC18" s="35"/>
      <c r="BD18" s="35" t="s">
        <v>33</v>
      </c>
      <c r="BE18" s="35"/>
    </row>
    <row r="19" spans="2:57" ht="12.75">
      <c r="B19" s="8">
        <v>1</v>
      </c>
      <c r="C19" s="36" t="s">
        <v>76</v>
      </c>
      <c r="D19" s="36"/>
      <c r="E19" s="36"/>
      <c r="F19" s="36"/>
      <c r="G19" s="36"/>
      <c r="H19" s="36"/>
      <c r="I19" s="36"/>
      <c r="J19" s="36" t="s">
        <v>59</v>
      </c>
      <c r="K19" s="36"/>
      <c r="L19" s="36"/>
      <c r="M19" s="36" t="s">
        <v>66</v>
      </c>
      <c r="N19" s="36"/>
      <c r="O19" s="36"/>
      <c r="P19" s="36"/>
      <c r="Q19" s="36"/>
      <c r="R19" s="36"/>
      <c r="S19" s="36"/>
      <c r="T19" s="36" t="s">
        <v>63</v>
      </c>
      <c r="U19" s="36"/>
      <c r="V19" s="36"/>
      <c r="W19" s="36"/>
      <c r="X19" s="36"/>
      <c r="Y19" s="36"/>
      <c r="Z19" s="36"/>
      <c r="AA19" s="36">
        <v>11</v>
      </c>
      <c r="AB19" s="36"/>
      <c r="AC19" s="34"/>
      <c r="AD19" s="34"/>
      <c r="AE19" s="15">
        <f aca="true" t="shared" si="0" ref="AE19:AE29">AC19-(AF19+AG19+AH19+AI19+AJ19+AK19)</f>
        <v>0</v>
      </c>
      <c r="AF19" s="14"/>
      <c r="AG19" s="14"/>
      <c r="AH19" s="14"/>
      <c r="AI19" s="14"/>
      <c r="AJ19" s="14"/>
      <c r="AK19" s="14"/>
      <c r="AL19" s="13">
        <f>AA19-(AF19+(AG19*2)+(AH19*3)+(AI19*4)+(AJ19*5)+(AK19*6))</f>
        <v>11</v>
      </c>
      <c r="AM19" s="8">
        <v>1</v>
      </c>
      <c r="AN19" s="36" t="s">
        <v>64</v>
      </c>
      <c r="AO19" s="36"/>
      <c r="AP19" s="36"/>
      <c r="AQ19" s="36"/>
      <c r="AR19" s="36"/>
      <c r="AS19" s="36"/>
      <c r="AT19" s="41">
        <v>6</v>
      </c>
      <c r="AU19" s="41"/>
      <c r="AV19" s="36">
        <v>2</v>
      </c>
      <c r="AW19" s="36"/>
      <c r="AX19" s="36">
        <v>18</v>
      </c>
      <c r="AY19" s="36"/>
      <c r="AZ19" s="36">
        <v>1</v>
      </c>
      <c r="BA19" s="36"/>
      <c r="BB19" s="34"/>
      <c r="BC19" s="34"/>
      <c r="BD19" s="34"/>
      <c r="BE19" s="34"/>
    </row>
    <row r="20" spans="2:57" ht="12.75">
      <c r="B20" s="8">
        <v>2</v>
      </c>
      <c r="C20" s="36" t="s">
        <v>77</v>
      </c>
      <c r="D20" s="36"/>
      <c r="E20" s="36"/>
      <c r="F20" s="36"/>
      <c r="G20" s="36"/>
      <c r="H20" s="36"/>
      <c r="I20" s="36"/>
      <c r="J20" s="36" t="s">
        <v>57</v>
      </c>
      <c r="K20" s="36"/>
      <c r="L20" s="36"/>
      <c r="M20" s="36" t="s">
        <v>58</v>
      </c>
      <c r="N20" s="36"/>
      <c r="O20" s="36"/>
      <c r="P20" s="36"/>
      <c r="Q20" s="36"/>
      <c r="R20" s="36"/>
      <c r="S20" s="36"/>
      <c r="T20" s="36" t="s">
        <v>64</v>
      </c>
      <c r="U20" s="36"/>
      <c r="V20" s="36"/>
      <c r="W20" s="36"/>
      <c r="X20" s="36"/>
      <c r="Y20" s="36"/>
      <c r="Z20" s="36"/>
      <c r="AA20" s="36">
        <v>6</v>
      </c>
      <c r="AB20" s="36"/>
      <c r="AC20" s="34"/>
      <c r="AD20" s="34"/>
      <c r="AE20" s="15">
        <f t="shared" si="0"/>
        <v>0</v>
      </c>
      <c r="AF20" s="14"/>
      <c r="AG20" s="14"/>
      <c r="AH20" s="14"/>
      <c r="AI20" s="14"/>
      <c r="AJ20" s="14"/>
      <c r="AK20" s="14"/>
      <c r="AL20" s="13">
        <f aca="true" t="shared" si="1" ref="AL20:AL29">AA20-(AF20+(AG20*2)+(AH20*3)+(AI20*4)+(AJ20*5)+(AK20*6))</f>
        <v>6</v>
      </c>
      <c r="AM20" s="8">
        <v>2</v>
      </c>
      <c r="AN20" s="36" t="s">
        <v>52</v>
      </c>
      <c r="AO20" s="36"/>
      <c r="AP20" s="36"/>
      <c r="AQ20" s="36"/>
      <c r="AR20" s="36"/>
      <c r="AS20" s="36"/>
      <c r="AT20" s="41">
        <v>8</v>
      </c>
      <c r="AU20" s="41"/>
      <c r="AV20" s="36">
        <v>0</v>
      </c>
      <c r="AW20" s="36"/>
      <c r="AX20" s="36">
        <v>52</v>
      </c>
      <c r="AY20" s="36"/>
      <c r="AZ20" s="36">
        <v>0</v>
      </c>
      <c r="BA20" s="36"/>
      <c r="BB20" s="34"/>
      <c r="BC20" s="34"/>
      <c r="BD20" s="34"/>
      <c r="BE20" s="34"/>
    </row>
    <row r="21" spans="2:57" ht="12.75">
      <c r="B21" s="8">
        <v>3</v>
      </c>
      <c r="C21" s="36" t="s">
        <v>78</v>
      </c>
      <c r="D21" s="36"/>
      <c r="E21" s="36"/>
      <c r="F21" s="36"/>
      <c r="G21" s="36"/>
      <c r="H21" s="36"/>
      <c r="I21" s="36"/>
      <c r="J21" s="36" t="s">
        <v>59</v>
      </c>
      <c r="K21" s="36"/>
      <c r="L21" s="36"/>
      <c r="M21" s="36" t="s">
        <v>66</v>
      </c>
      <c r="N21" s="36"/>
      <c r="O21" s="36"/>
      <c r="P21" s="36"/>
      <c r="Q21" s="36"/>
      <c r="R21" s="36"/>
      <c r="S21" s="36"/>
      <c r="T21" s="36" t="s">
        <v>65</v>
      </c>
      <c r="U21" s="36"/>
      <c r="V21" s="36"/>
      <c r="W21" s="36"/>
      <c r="X21" s="36"/>
      <c r="Y21" s="36"/>
      <c r="Z21" s="36"/>
      <c r="AA21" s="36">
        <v>10</v>
      </c>
      <c r="AB21" s="36"/>
      <c r="AC21" s="34"/>
      <c r="AD21" s="34"/>
      <c r="AE21" s="15">
        <f t="shared" si="0"/>
        <v>0</v>
      </c>
      <c r="AF21" s="14"/>
      <c r="AG21" s="14"/>
      <c r="AH21" s="14"/>
      <c r="AI21" s="14"/>
      <c r="AJ21" s="14"/>
      <c r="AK21" s="14"/>
      <c r="AL21" s="13">
        <f t="shared" si="1"/>
        <v>10</v>
      </c>
      <c r="AM21" s="8">
        <v>3</v>
      </c>
      <c r="AN21" s="36" t="s">
        <v>71</v>
      </c>
      <c r="AO21" s="36"/>
      <c r="AP21" s="36"/>
      <c r="AQ21" s="36"/>
      <c r="AR21" s="36"/>
      <c r="AS21" s="36"/>
      <c r="AT21" s="41">
        <v>8</v>
      </c>
      <c r="AU21" s="41"/>
      <c r="AV21" s="36">
        <v>1</v>
      </c>
      <c r="AW21" s="36"/>
      <c r="AX21" s="36">
        <v>30</v>
      </c>
      <c r="AY21" s="36"/>
      <c r="AZ21" s="36">
        <v>5</v>
      </c>
      <c r="BA21" s="36"/>
      <c r="BB21" s="34"/>
      <c r="BC21" s="34"/>
      <c r="BD21" s="34"/>
      <c r="BE21" s="34"/>
    </row>
    <row r="22" spans="2:57" ht="12.75">
      <c r="B22" s="8">
        <v>4</v>
      </c>
      <c r="C22" s="36" t="s">
        <v>79</v>
      </c>
      <c r="D22" s="36"/>
      <c r="E22" s="36"/>
      <c r="F22" s="36"/>
      <c r="G22" s="36"/>
      <c r="H22" s="36"/>
      <c r="I22" s="36"/>
      <c r="J22" s="36" t="s">
        <v>57</v>
      </c>
      <c r="K22" s="36"/>
      <c r="L22" s="36"/>
      <c r="M22" s="36" t="s">
        <v>58</v>
      </c>
      <c r="N22" s="36"/>
      <c r="O22" s="36"/>
      <c r="P22" s="36"/>
      <c r="Q22" s="36"/>
      <c r="R22" s="36"/>
      <c r="S22" s="36"/>
      <c r="T22" s="36" t="s">
        <v>65</v>
      </c>
      <c r="U22" s="36"/>
      <c r="V22" s="36"/>
      <c r="W22" s="36"/>
      <c r="X22" s="36"/>
      <c r="Y22" s="36"/>
      <c r="Z22" s="36"/>
      <c r="AA22" s="36">
        <v>21</v>
      </c>
      <c r="AB22" s="36"/>
      <c r="AC22" s="34"/>
      <c r="AD22" s="34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t="shared" si="1"/>
        <v>21</v>
      </c>
      <c r="AM22" s="8">
        <v>4</v>
      </c>
      <c r="AN22" s="36" t="s">
        <v>63</v>
      </c>
      <c r="AO22" s="36"/>
      <c r="AP22" s="36"/>
      <c r="AQ22" s="36"/>
      <c r="AR22" s="36"/>
      <c r="AS22" s="36"/>
      <c r="AT22" s="41">
        <v>6</v>
      </c>
      <c r="AU22" s="41"/>
      <c r="AV22" s="36">
        <v>0</v>
      </c>
      <c r="AW22" s="36"/>
      <c r="AX22" s="36">
        <v>19</v>
      </c>
      <c r="AY22" s="36"/>
      <c r="AZ22" s="36">
        <v>2</v>
      </c>
      <c r="BA22" s="36"/>
      <c r="BB22" s="34"/>
      <c r="BC22" s="34"/>
      <c r="BD22" s="34"/>
      <c r="BE22" s="34"/>
    </row>
    <row r="23" spans="2:57" ht="12.75">
      <c r="B23" s="8">
        <v>5</v>
      </c>
      <c r="C23" s="36" t="s">
        <v>80</v>
      </c>
      <c r="D23" s="36"/>
      <c r="E23" s="36"/>
      <c r="F23" s="36"/>
      <c r="G23" s="36"/>
      <c r="H23" s="36"/>
      <c r="I23" s="36"/>
      <c r="J23" s="36" t="s">
        <v>59</v>
      </c>
      <c r="K23" s="36"/>
      <c r="L23" s="36"/>
      <c r="M23" s="36" t="s">
        <v>68</v>
      </c>
      <c r="N23" s="36"/>
      <c r="O23" s="36"/>
      <c r="P23" s="36"/>
      <c r="Q23" s="36"/>
      <c r="R23" s="36"/>
      <c r="S23" s="36"/>
      <c r="T23" s="36" t="s">
        <v>69</v>
      </c>
      <c r="U23" s="36"/>
      <c r="V23" s="36"/>
      <c r="W23" s="36"/>
      <c r="X23" s="36"/>
      <c r="Y23" s="36"/>
      <c r="Z23" s="36"/>
      <c r="AA23" s="36">
        <v>16</v>
      </c>
      <c r="AB23" s="36"/>
      <c r="AC23" s="34"/>
      <c r="AD23" s="34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16</v>
      </c>
      <c r="AM23" s="8">
        <v>5</v>
      </c>
      <c r="AN23" s="36" t="s">
        <v>65</v>
      </c>
      <c r="AO23" s="36"/>
      <c r="AP23" s="36"/>
      <c r="AQ23" s="36"/>
      <c r="AR23" s="36"/>
      <c r="AS23" s="36"/>
      <c r="AT23" s="41">
        <v>4</v>
      </c>
      <c r="AU23" s="41"/>
      <c r="AV23" s="36">
        <v>0</v>
      </c>
      <c r="AW23" s="36"/>
      <c r="AX23" s="36">
        <v>23</v>
      </c>
      <c r="AY23" s="36"/>
      <c r="AZ23" s="36">
        <v>2</v>
      </c>
      <c r="BA23" s="36"/>
      <c r="BB23" s="34"/>
      <c r="BC23" s="34"/>
      <c r="BD23" s="34"/>
      <c r="BE23" s="34"/>
    </row>
    <row r="24" spans="2:57" ht="12.75">
      <c r="B24" s="8">
        <v>6</v>
      </c>
      <c r="C24" s="36" t="s">
        <v>81</v>
      </c>
      <c r="D24" s="36"/>
      <c r="E24" s="36"/>
      <c r="F24" s="36"/>
      <c r="G24" s="36"/>
      <c r="H24" s="36"/>
      <c r="I24" s="36"/>
      <c r="J24" s="36" t="s">
        <v>59</v>
      </c>
      <c r="K24" s="36"/>
      <c r="L24" s="36"/>
      <c r="M24" s="42" t="s">
        <v>61</v>
      </c>
      <c r="N24" s="42"/>
      <c r="O24" s="42"/>
      <c r="P24" s="42"/>
      <c r="Q24" s="42"/>
      <c r="R24" s="42"/>
      <c r="S24" s="42"/>
      <c r="T24" s="42" t="s">
        <v>69</v>
      </c>
      <c r="U24" s="42"/>
      <c r="V24" s="42"/>
      <c r="W24" s="42"/>
      <c r="X24" s="42"/>
      <c r="Y24" s="42"/>
      <c r="Z24" s="42"/>
      <c r="AA24" s="36">
        <v>7</v>
      </c>
      <c r="AB24" s="36"/>
      <c r="AC24" s="34"/>
      <c r="AD24" s="34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7</v>
      </c>
      <c r="AM24" s="8">
        <v>6</v>
      </c>
      <c r="AN24" s="36" t="s">
        <v>88</v>
      </c>
      <c r="AO24" s="36"/>
      <c r="AP24" s="36"/>
      <c r="AQ24" s="36"/>
      <c r="AR24" s="36"/>
      <c r="AS24" s="36"/>
      <c r="AT24" s="41">
        <v>3</v>
      </c>
      <c r="AU24" s="41"/>
      <c r="AV24" s="36">
        <v>0</v>
      </c>
      <c r="AW24" s="36"/>
      <c r="AX24" s="36">
        <v>29</v>
      </c>
      <c r="AY24" s="36"/>
      <c r="AZ24" s="36">
        <v>0</v>
      </c>
      <c r="BA24" s="36"/>
      <c r="BB24" s="34"/>
      <c r="BC24" s="34"/>
      <c r="BD24" s="34"/>
      <c r="BE24" s="34"/>
    </row>
    <row r="25" spans="2:57" ht="12.75">
      <c r="B25" s="8">
        <v>7</v>
      </c>
      <c r="C25" s="67" t="s">
        <v>82</v>
      </c>
      <c r="D25" s="75"/>
      <c r="E25" s="75"/>
      <c r="F25" s="75"/>
      <c r="G25" s="75"/>
      <c r="H25" s="75"/>
      <c r="I25" s="68"/>
      <c r="J25" s="36" t="s">
        <v>84</v>
      </c>
      <c r="K25" s="36"/>
      <c r="L25" s="36"/>
      <c r="M25" s="42" t="s">
        <v>58</v>
      </c>
      <c r="N25" s="42"/>
      <c r="O25" s="42"/>
      <c r="P25" s="42"/>
      <c r="Q25" s="42"/>
      <c r="R25" s="42"/>
      <c r="S25" s="42"/>
      <c r="T25" s="42" t="s">
        <v>69</v>
      </c>
      <c r="U25" s="42"/>
      <c r="V25" s="42"/>
      <c r="W25" s="42"/>
      <c r="X25" s="42"/>
      <c r="Y25" s="42"/>
      <c r="Z25" s="42"/>
      <c r="AA25" s="36">
        <v>0</v>
      </c>
      <c r="AB25" s="36"/>
      <c r="AC25" s="34"/>
      <c r="AD25" s="34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0</v>
      </c>
      <c r="AM25" s="8">
        <v>7</v>
      </c>
      <c r="AN25" s="36"/>
      <c r="AO25" s="36"/>
      <c r="AP25" s="36"/>
      <c r="AQ25" s="36"/>
      <c r="AR25" s="36"/>
      <c r="AS25" s="36"/>
      <c r="AT25" s="41"/>
      <c r="AU25" s="41"/>
      <c r="AV25" s="36"/>
      <c r="AW25" s="36"/>
      <c r="AX25" s="36"/>
      <c r="AY25" s="36"/>
      <c r="AZ25" s="36"/>
      <c r="BA25" s="36"/>
      <c r="BB25" s="34"/>
      <c r="BC25" s="34"/>
      <c r="BD25" s="34"/>
      <c r="BE25" s="34"/>
    </row>
    <row r="26" spans="2:57" ht="12.75">
      <c r="B26" s="8">
        <v>8</v>
      </c>
      <c r="C26" s="67" t="s">
        <v>83</v>
      </c>
      <c r="D26" s="75"/>
      <c r="E26" s="75"/>
      <c r="F26" s="75"/>
      <c r="G26" s="75"/>
      <c r="H26" s="75"/>
      <c r="I26" s="68"/>
      <c r="J26" s="42" t="s">
        <v>57</v>
      </c>
      <c r="K26" s="42"/>
      <c r="L26" s="42"/>
      <c r="M26" s="36" t="s">
        <v>58</v>
      </c>
      <c r="N26" s="36"/>
      <c r="O26" s="36"/>
      <c r="P26" s="36"/>
      <c r="Q26" s="36"/>
      <c r="R26" s="36"/>
      <c r="S26" s="36"/>
      <c r="T26" s="42" t="s">
        <v>69</v>
      </c>
      <c r="U26" s="42"/>
      <c r="V26" s="42"/>
      <c r="W26" s="42"/>
      <c r="X26" s="42"/>
      <c r="Y26" s="42"/>
      <c r="Z26" s="42"/>
      <c r="AA26" s="36">
        <v>0</v>
      </c>
      <c r="AB26" s="36"/>
      <c r="AC26" s="34"/>
      <c r="AD26" s="34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0</v>
      </c>
      <c r="AM26" s="8">
        <v>8</v>
      </c>
      <c r="AN26" s="36"/>
      <c r="AO26" s="36"/>
      <c r="AP26" s="36"/>
      <c r="AQ26" s="36"/>
      <c r="AR26" s="36"/>
      <c r="AS26" s="36"/>
      <c r="AT26" s="41"/>
      <c r="AU26" s="41"/>
      <c r="AV26" s="36"/>
      <c r="AW26" s="36"/>
      <c r="AX26" s="36"/>
      <c r="AY26" s="36"/>
      <c r="AZ26" s="36"/>
      <c r="BA26" s="36"/>
      <c r="BB26" s="34"/>
      <c r="BC26" s="34"/>
      <c r="BD26" s="34"/>
      <c r="BE26" s="34"/>
    </row>
    <row r="27" spans="2:57" ht="12.75">
      <c r="B27" s="8">
        <v>9</v>
      </c>
      <c r="C27" s="67" t="s">
        <v>85</v>
      </c>
      <c r="D27" s="75"/>
      <c r="E27" s="75"/>
      <c r="F27" s="75"/>
      <c r="G27" s="75"/>
      <c r="H27" s="75"/>
      <c r="I27" s="68"/>
      <c r="J27" s="42" t="s">
        <v>62</v>
      </c>
      <c r="K27" s="42"/>
      <c r="L27" s="42"/>
      <c r="M27" s="36" t="s">
        <v>58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>
        <v>51</v>
      </c>
      <c r="AB27" s="36"/>
      <c r="AC27" s="34"/>
      <c r="AD27" s="34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51</v>
      </c>
      <c r="AM27" s="8">
        <v>9</v>
      </c>
      <c r="AN27" s="36"/>
      <c r="AO27" s="36"/>
      <c r="AP27" s="36"/>
      <c r="AQ27" s="36"/>
      <c r="AR27" s="36"/>
      <c r="AS27" s="36"/>
      <c r="AT27" s="41"/>
      <c r="AU27" s="41"/>
      <c r="AV27" s="36"/>
      <c r="AW27" s="36"/>
      <c r="AX27" s="36"/>
      <c r="AY27" s="36"/>
      <c r="AZ27" s="36"/>
      <c r="BA27" s="36"/>
      <c r="BB27" s="34"/>
      <c r="BC27" s="34"/>
      <c r="BD27" s="34"/>
      <c r="BE27" s="34"/>
    </row>
    <row r="28" spans="2:57" ht="12.75">
      <c r="B28" s="8">
        <v>10</v>
      </c>
      <c r="C28" s="36" t="s">
        <v>86</v>
      </c>
      <c r="D28" s="36"/>
      <c r="E28" s="36"/>
      <c r="F28" s="36"/>
      <c r="G28" s="36"/>
      <c r="H28" s="36"/>
      <c r="I28" s="36"/>
      <c r="J28" s="42" t="s">
        <v>59</v>
      </c>
      <c r="K28" s="42"/>
      <c r="L28" s="42"/>
      <c r="M28" s="36" t="s">
        <v>68</v>
      </c>
      <c r="N28" s="36"/>
      <c r="O28" s="36"/>
      <c r="P28" s="36"/>
      <c r="Q28" s="36"/>
      <c r="R28" s="36"/>
      <c r="S28" s="36"/>
      <c r="T28" s="36" t="s">
        <v>69</v>
      </c>
      <c r="U28" s="36"/>
      <c r="V28" s="36"/>
      <c r="W28" s="36"/>
      <c r="X28" s="36"/>
      <c r="Y28" s="36"/>
      <c r="Z28" s="36"/>
      <c r="AA28" s="36">
        <v>0</v>
      </c>
      <c r="AB28" s="36"/>
      <c r="AC28" s="34"/>
      <c r="AD28" s="34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0</v>
      </c>
      <c r="AM28" s="8">
        <v>10</v>
      </c>
      <c r="AN28" s="36"/>
      <c r="AO28" s="36"/>
      <c r="AP28" s="36"/>
      <c r="AQ28" s="36"/>
      <c r="AR28" s="36"/>
      <c r="AS28" s="36"/>
      <c r="AT28" s="41"/>
      <c r="AU28" s="41"/>
      <c r="AV28" s="36"/>
      <c r="AW28" s="36"/>
      <c r="AX28" s="36"/>
      <c r="AY28" s="36"/>
      <c r="AZ28" s="36"/>
      <c r="BA28" s="36"/>
      <c r="BB28" s="34"/>
      <c r="BC28" s="34"/>
      <c r="BD28" s="34"/>
      <c r="BE28" s="34"/>
    </row>
    <row r="29" spans="2:57" ht="12.75">
      <c r="B29" s="8">
        <v>11</v>
      </c>
      <c r="C29" s="36" t="s">
        <v>87</v>
      </c>
      <c r="D29" s="36"/>
      <c r="E29" s="36"/>
      <c r="F29" s="36"/>
      <c r="G29" s="36"/>
      <c r="H29" s="36"/>
      <c r="I29" s="36"/>
      <c r="J29" s="36" t="s">
        <v>59</v>
      </c>
      <c r="K29" s="36"/>
      <c r="L29" s="36"/>
      <c r="M29" s="36" t="s">
        <v>68</v>
      </c>
      <c r="N29" s="36"/>
      <c r="O29" s="36"/>
      <c r="P29" s="36"/>
      <c r="Q29" s="36"/>
      <c r="R29" s="36"/>
      <c r="S29" s="36"/>
      <c r="T29" s="36" t="s">
        <v>63</v>
      </c>
      <c r="U29" s="43"/>
      <c r="V29" s="43"/>
      <c r="W29" s="43"/>
      <c r="X29" s="36"/>
      <c r="Y29" s="36"/>
      <c r="Z29" s="36"/>
      <c r="AA29" s="36">
        <v>7</v>
      </c>
      <c r="AB29" s="36"/>
      <c r="AC29" s="34"/>
      <c r="AD29" s="34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7</v>
      </c>
      <c r="AM29" s="8">
        <v>11</v>
      </c>
      <c r="AN29" s="36"/>
      <c r="AO29" s="36"/>
      <c r="AP29" s="36"/>
      <c r="AQ29" s="36"/>
      <c r="AR29" s="36"/>
      <c r="AS29" s="36"/>
      <c r="AT29" s="41"/>
      <c r="AU29" s="41"/>
      <c r="AV29" s="36"/>
      <c r="AW29" s="36"/>
      <c r="AX29" s="36"/>
      <c r="AY29" s="36"/>
      <c r="AZ29" s="36"/>
      <c r="BA29" s="36"/>
      <c r="BB29" s="34"/>
      <c r="BC29" s="34"/>
      <c r="BD29" s="34"/>
      <c r="BE29" s="34"/>
    </row>
    <row r="30" spans="21:57" ht="12.75">
      <c r="U30" s="59" t="s">
        <v>35</v>
      </c>
      <c r="V30" s="60"/>
      <c r="W30" s="61"/>
      <c r="X30" s="45" t="s">
        <v>22</v>
      </c>
      <c r="Y30" s="37"/>
      <c r="Z30" s="37"/>
      <c r="AA30" s="36">
        <v>5</v>
      </c>
      <c r="AB30" s="36"/>
      <c r="AC30" s="35">
        <f>AC19+AC20+AC21+AC22+AC23+AC24+AC25+AC26+AC27+AC28+AC29</f>
        <v>0</v>
      </c>
      <c r="AD30" s="35"/>
      <c r="AE30" s="16">
        <f>AE19+AE20+AE21+AE22+AE23+AE24+AE25+AE26+AE27+AE28+AE29</f>
        <v>0</v>
      </c>
      <c r="AF30" s="16">
        <f aca="true" t="shared" si="2" ref="AF30:AK30">AF19+AF20+AF21+AF22+AF23+AF24+AF25+AF26+AF27+AF28+AF29</f>
        <v>0</v>
      </c>
      <c r="AG30" s="16">
        <f t="shared" si="2"/>
        <v>0</v>
      </c>
      <c r="AH30" s="16">
        <f t="shared" si="2"/>
        <v>0</v>
      </c>
      <c r="AI30" s="16">
        <f t="shared" si="2"/>
        <v>0</v>
      </c>
      <c r="AJ30" s="16">
        <f t="shared" si="2"/>
        <v>0</v>
      </c>
      <c r="AK30" s="16">
        <f t="shared" si="2"/>
        <v>0</v>
      </c>
      <c r="AQ30" s="37" t="s">
        <v>36</v>
      </c>
      <c r="AR30" s="37"/>
      <c r="AS30" s="37"/>
      <c r="AT30" s="44">
        <f>AT19+AT20+AT21+AT22+AT23+AT24+AT25+AT26+AT27+AT28+AT29</f>
        <v>35</v>
      </c>
      <c r="AU30" s="44"/>
      <c r="AV30" s="37">
        <f>AV19+AV20+AV21+AV22+AV23+AV24+AV25+AV26+AV27+AV28+AV29</f>
        <v>3</v>
      </c>
      <c r="AW30" s="37"/>
      <c r="AX30" s="37">
        <f>AX19+AX20+AX21+AX22+AX23+AX24+AX25+AX26+AX27+AX28+AX29</f>
        <v>171</v>
      </c>
      <c r="AY30" s="37"/>
      <c r="AZ30" s="37">
        <f>AZ19+AZ20+AZ21+AZ22+AZ23+AZ24+AZ25+AZ26+AZ27+AZ28+AZ29</f>
        <v>10</v>
      </c>
      <c r="BA30" s="37"/>
      <c r="BB30" s="35">
        <f>BB19+BB20+BB21+BB22+BB23+BB24+BB25+BB26+BB27+BB28+BB29</f>
        <v>0</v>
      </c>
      <c r="BC30" s="35"/>
      <c r="BD30" s="35">
        <f>BD19+BD20+BD21+BD22+BD23+BD24+BD25+BD26+BD27+BD28+BD29</f>
        <v>0</v>
      </c>
      <c r="BE30" s="35"/>
    </row>
    <row r="31" spans="2:54" ht="12.75">
      <c r="B31" s="51" t="s">
        <v>28</v>
      </c>
      <c r="C31" s="51"/>
      <c r="D31" s="51"/>
      <c r="E31" s="51"/>
      <c r="F31" s="51"/>
      <c r="G31" s="9">
        <v>1</v>
      </c>
      <c r="H31" s="9">
        <v>2</v>
      </c>
      <c r="I31" s="9">
        <v>3</v>
      </c>
      <c r="J31" s="9">
        <v>4</v>
      </c>
      <c r="K31" s="9">
        <v>5</v>
      </c>
      <c r="L31" s="9">
        <v>6</v>
      </c>
      <c r="M31" s="9">
        <v>7</v>
      </c>
      <c r="N31" s="9">
        <v>8</v>
      </c>
      <c r="O31" s="9">
        <v>9</v>
      </c>
      <c r="P31" s="9">
        <v>10</v>
      </c>
      <c r="U31" s="62"/>
      <c r="V31" s="63"/>
      <c r="W31" s="64"/>
      <c r="X31" s="45" t="s">
        <v>34</v>
      </c>
      <c r="Y31" s="37"/>
      <c r="Z31" s="37"/>
      <c r="AA31" s="36">
        <v>0</v>
      </c>
      <c r="AB31" s="36"/>
      <c r="AQ31" s="37" t="s">
        <v>37</v>
      </c>
      <c r="AR31" s="37"/>
      <c r="AS31" s="37"/>
      <c r="AT31" s="46">
        <f>(AT30-ABS(AT30-TRUNC(AT30)))*6+(ABS(AT30-TRUNC(AT30))*10)</f>
        <v>210</v>
      </c>
      <c r="AU31" s="47"/>
      <c r="AX31" s="37">
        <f>AA30</f>
        <v>5</v>
      </c>
      <c r="AY31" s="37"/>
      <c r="AZ31" s="37" t="s">
        <v>22</v>
      </c>
      <c r="BA31" s="37"/>
      <c r="BB31" s="37"/>
    </row>
    <row r="32" spans="2:54" ht="12.75">
      <c r="B32" s="51" t="s">
        <v>38</v>
      </c>
      <c r="C32" s="51"/>
      <c r="D32" s="51"/>
      <c r="E32" s="51"/>
      <c r="F32" s="51"/>
      <c r="G32" s="3">
        <v>2</v>
      </c>
      <c r="H32" s="3">
        <v>1</v>
      </c>
      <c r="I32" s="3">
        <v>3</v>
      </c>
      <c r="J32" s="3">
        <v>4</v>
      </c>
      <c r="K32" s="3">
        <v>6</v>
      </c>
      <c r="L32" s="3">
        <v>7</v>
      </c>
      <c r="M32" s="3">
        <v>8</v>
      </c>
      <c r="N32" s="3">
        <v>5</v>
      </c>
      <c r="O32" s="3">
        <v>10</v>
      </c>
      <c r="P32" s="3">
        <v>11</v>
      </c>
      <c r="U32" s="52">
        <f>AA30+AA31+AA32+AA33+AA34</f>
        <v>45</v>
      </c>
      <c r="V32" s="53"/>
      <c r="W32" s="54"/>
      <c r="X32" s="45" t="s">
        <v>21</v>
      </c>
      <c r="Y32" s="37"/>
      <c r="Z32" s="37"/>
      <c r="AA32" s="36">
        <v>36</v>
      </c>
      <c r="AB32" s="36"/>
      <c r="AE32" s="66" t="s">
        <v>24</v>
      </c>
      <c r="AF32" s="66"/>
      <c r="AG32" s="66"/>
      <c r="AH32" s="66"/>
      <c r="AI32" s="66"/>
      <c r="AJ32" s="66"/>
      <c r="AK32" s="66"/>
      <c r="AL32" s="66"/>
      <c r="AM32" s="66"/>
      <c r="AN32" s="66"/>
      <c r="AX32" s="37">
        <f>AA31</f>
        <v>0</v>
      </c>
      <c r="AY32" s="37"/>
      <c r="AZ32" s="37" t="s">
        <v>34</v>
      </c>
      <c r="BA32" s="37"/>
      <c r="BB32" s="37"/>
    </row>
    <row r="33" spans="2:54" ht="12.75">
      <c r="B33" s="51" t="s">
        <v>29</v>
      </c>
      <c r="C33" s="51"/>
      <c r="D33" s="51"/>
      <c r="E33" s="51"/>
      <c r="F33" s="51"/>
      <c r="G33" s="3">
        <v>7</v>
      </c>
      <c r="H33" s="3">
        <v>33</v>
      </c>
      <c r="I33" s="3">
        <v>36</v>
      </c>
      <c r="J33" s="3">
        <v>72</v>
      </c>
      <c r="K33" s="3">
        <v>84</v>
      </c>
      <c r="L33" s="3">
        <v>84</v>
      </c>
      <c r="M33" s="3">
        <v>84</v>
      </c>
      <c r="N33" s="3">
        <v>95</v>
      </c>
      <c r="O33" s="3">
        <v>95</v>
      </c>
      <c r="P33" s="3">
        <v>17</v>
      </c>
      <c r="U33" s="55"/>
      <c r="V33" s="56"/>
      <c r="W33" s="57"/>
      <c r="X33" s="45" t="s">
        <v>33</v>
      </c>
      <c r="Y33" s="37"/>
      <c r="Z33" s="37"/>
      <c r="AA33" s="36">
        <v>4</v>
      </c>
      <c r="AB33" s="36"/>
      <c r="AC33" s="2"/>
      <c r="AD33" s="2"/>
      <c r="AE33" s="5"/>
      <c r="AF33" s="5"/>
      <c r="AG33" s="5"/>
      <c r="AH33" s="5"/>
      <c r="AI33" s="5"/>
      <c r="AJ33" s="5"/>
      <c r="AK33" s="5"/>
      <c r="AL33" s="5"/>
      <c r="AM33" s="5"/>
      <c r="AN33" s="5"/>
      <c r="AX33" s="73">
        <f>AA34</f>
        <v>0</v>
      </c>
      <c r="AY33" s="74"/>
      <c r="AZ33" s="49" t="s">
        <v>45</v>
      </c>
      <c r="BA33" s="50"/>
      <c r="BB33" s="45"/>
    </row>
    <row r="34" spans="2:54" ht="12.75">
      <c r="B34" s="51" t="s">
        <v>30</v>
      </c>
      <c r="C34" s="51"/>
      <c r="D34" s="51"/>
      <c r="E34" s="51"/>
      <c r="F34" s="51"/>
      <c r="G34" s="9">
        <f>IF(G33&gt;0,G33,0)</f>
        <v>7</v>
      </c>
      <c r="H34" s="9">
        <f aca="true" t="shared" si="3" ref="H34:P34">IF(H33-G33&gt;0,H33-G33,0)</f>
        <v>26</v>
      </c>
      <c r="I34" s="9">
        <f t="shared" si="3"/>
        <v>3</v>
      </c>
      <c r="J34" s="9">
        <f t="shared" si="3"/>
        <v>36</v>
      </c>
      <c r="K34" s="9">
        <f t="shared" si="3"/>
        <v>12</v>
      </c>
      <c r="L34" s="9">
        <f t="shared" si="3"/>
        <v>0</v>
      </c>
      <c r="M34" s="9">
        <f t="shared" si="3"/>
        <v>0</v>
      </c>
      <c r="N34" s="9">
        <f t="shared" si="3"/>
        <v>11</v>
      </c>
      <c r="O34" s="9">
        <f t="shared" si="3"/>
        <v>0</v>
      </c>
      <c r="P34" s="9">
        <f t="shared" si="3"/>
        <v>0</v>
      </c>
      <c r="X34" s="49" t="s">
        <v>44</v>
      </c>
      <c r="Y34" s="50"/>
      <c r="Z34" s="45"/>
      <c r="AA34" s="67"/>
      <c r="AB34" s="68"/>
      <c r="AE34" s="51" t="s">
        <v>25</v>
      </c>
      <c r="AF34" s="51"/>
      <c r="AG34" s="51"/>
      <c r="AH34" s="51"/>
      <c r="AI34" s="51" t="s">
        <v>26</v>
      </c>
      <c r="AJ34" s="51"/>
      <c r="AK34" s="51"/>
      <c r="AL34" s="51" t="s">
        <v>27</v>
      </c>
      <c r="AM34" s="51"/>
      <c r="AN34" s="51"/>
      <c r="AU34" s="4"/>
      <c r="AX34" s="48">
        <f>AX30+AX31+AX32+AX33</f>
        <v>176</v>
      </c>
      <c r="AY34" s="48"/>
      <c r="AZ34" s="37" t="s">
        <v>23</v>
      </c>
      <c r="BA34" s="37"/>
      <c r="BB34" s="37"/>
    </row>
    <row r="35" spans="24:40" ht="12.75">
      <c r="X35" s="37" t="s">
        <v>23</v>
      </c>
      <c r="Y35" s="37"/>
      <c r="Z35" s="37"/>
      <c r="AA35" s="48">
        <f>AA19+AA20+AA21+AA22+AA23+AA24+AA25+AA26+AA27+AA28+AA29+AA30+AA31+AA32+AA33+AA34</f>
        <v>174</v>
      </c>
      <c r="AB35" s="48"/>
      <c r="AE35" s="58"/>
      <c r="AF35" s="58"/>
      <c r="AG35" s="58"/>
      <c r="AH35" s="58"/>
      <c r="AI35" s="58"/>
      <c r="AJ35" s="58"/>
      <c r="AK35" s="58"/>
      <c r="AL35" s="58"/>
      <c r="AM35" s="58"/>
      <c r="AN35" s="58"/>
    </row>
    <row r="36" spans="31:40" ht="12.75">
      <c r="AE36" s="58"/>
      <c r="AF36" s="58"/>
      <c r="AG36" s="58"/>
      <c r="AH36" s="58"/>
      <c r="AI36" s="58"/>
      <c r="AJ36" s="58"/>
      <c r="AK36" s="58"/>
      <c r="AL36" s="58"/>
      <c r="AM36" s="58"/>
      <c r="AN36" s="58"/>
    </row>
    <row r="37" spans="31:40" ht="12.75">
      <c r="AE37" s="58"/>
      <c r="AF37" s="58"/>
      <c r="AG37" s="58"/>
      <c r="AH37" s="58"/>
      <c r="AI37" s="58"/>
      <c r="AJ37" s="58"/>
      <c r="AK37" s="58"/>
      <c r="AL37" s="58"/>
      <c r="AM37" s="58"/>
      <c r="AN37" s="58"/>
    </row>
    <row r="40" spans="4:15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57" ht="12.75">
      <c r="C41" s="37" t="s">
        <v>11</v>
      </c>
      <c r="D41" s="37"/>
      <c r="E41" s="37"/>
      <c r="F41" s="37"/>
      <c r="G41" s="37"/>
      <c r="H41" s="37"/>
      <c r="I41" s="37"/>
      <c r="J41" s="37" t="s">
        <v>12</v>
      </c>
      <c r="K41" s="37"/>
      <c r="L41" s="37"/>
      <c r="M41" s="37" t="s">
        <v>13</v>
      </c>
      <c r="N41" s="37"/>
      <c r="O41" s="37"/>
      <c r="P41" s="37"/>
      <c r="Q41" s="37"/>
      <c r="R41" s="37"/>
      <c r="S41" s="37"/>
      <c r="T41" s="37" t="s">
        <v>14</v>
      </c>
      <c r="U41" s="37"/>
      <c r="V41" s="37"/>
      <c r="W41" s="37"/>
      <c r="X41" s="37"/>
      <c r="Y41" s="37"/>
      <c r="Z41" s="37"/>
      <c r="AA41" s="37" t="s">
        <v>15</v>
      </c>
      <c r="AB41" s="37"/>
      <c r="AC41" s="35" t="s">
        <v>16</v>
      </c>
      <c r="AD41" s="35"/>
      <c r="AE41" s="16" t="s">
        <v>41</v>
      </c>
      <c r="AF41" s="16">
        <v>1</v>
      </c>
      <c r="AG41" s="16">
        <v>2</v>
      </c>
      <c r="AH41" s="16">
        <v>3</v>
      </c>
      <c r="AI41" s="16">
        <v>4</v>
      </c>
      <c r="AJ41" s="16">
        <v>5</v>
      </c>
      <c r="AK41" s="16">
        <v>6</v>
      </c>
      <c r="AL41" s="12" t="s">
        <v>17</v>
      </c>
      <c r="AM41" s="2"/>
      <c r="AN41" s="37" t="s">
        <v>14</v>
      </c>
      <c r="AO41" s="37"/>
      <c r="AP41" s="37"/>
      <c r="AQ41" s="37"/>
      <c r="AR41" s="37"/>
      <c r="AS41" s="37"/>
      <c r="AT41" s="37" t="s">
        <v>18</v>
      </c>
      <c r="AU41" s="37"/>
      <c r="AV41" s="37" t="s">
        <v>19</v>
      </c>
      <c r="AW41" s="37"/>
      <c r="AX41" s="37" t="s">
        <v>15</v>
      </c>
      <c r="AY41" s="37"/>
      <c r="AZ41" s="37" t="s">
        <v>20</v>
      </c>
      <c r="BA41" s="37"/>
      <c r="BB41" s="35" t="s">
        <v>21</v>
      </c>
      <c r="BC41" s="35"/>
      <c r="BD41" s="35" t="s">
        <v>33</v>
      </c>
      <c r="BE41" s="35"/>
    </row>
    <row r="42" spans="2:57" ht="12.75">
      <c r="B42" s="8">
        <v>1</v>
      </c>
      <c r="C42" s="36" t="s">
        <v>66</v>
      </c>
      <c r="D42" s="36"/>
      <c r="E42" s="36"/>
      <c r="F42" s="36"/>
      <c r="G42" s="36"/>
      <c r="H42" s="36"/>
      <c r="I42" s="36"/>
      <c r="J42" s="36" t="s">
        <v>57</v>
      </c>
      <c r="K42" s="36"/>
      <c r="L42" s="36"/>
      <c r="M42" s="36" t="s">
        <v>58</v>
      </c>
      <c r="N42" s="36"/>
      <c r="O42" s="36"/>
      <c r="P42" s="36"/>
      <c r="Q42" s="36"/>
      <c r="R42" s="36"/>
      <c r="S42" s="36"/>
      <c r="T42" s="36" t="s">
        <v>90</v>
      </c>
      <c r="U42" s="36"/>
      <c r="V42" s="36"/>
      <c r="W42" s="36"/>
      <c r="X42" s="36"/>
      <c r="Y42" s="36"/>
      <c r="Z42" s="36"/>
      <c r="AA42" s="36">
        <v>10</v>
      </c>
      <c r="AB42" s="36"/>
      <c r="AC42" s="34">
        <v>36</v>
      </c>
      <c r="AD42" s="34"/>
      <c r="AE42" s="15">
        <f aca="true" t="shared" si="4" ref="AE42:AE52">AC42-(AF42+AG42+AH42+AI42+AJ42+AK42)</f>
        <v>35</v>
      </c>
      <c r="AF42" s="14"/>
      <c r="AG42" s="14"/>
      <c r="AH42" s="14"/>
      <c r="AI42" s="14">
        <v>1</v>
      </c>
      <c r="AJ42" s="14"/>
      <c r="AK42" s="14"/>
      <c r="AL42" s="13">
        <f>AA42-(AF42+(AG42*2)+(AH42*3)+(AI42*4)+(AJ42*5)+(AK42*6))</f>
        <v>6</v>
      </c>
      <c r="AM42" s="8">
        <v>1</v>
      </c>
      <c r="AN42" s="36" t="s">
        <v>97</v>
      </c>
      <c r="AO42" s="36"/>
      <c r="AP42" s="36"/>
      <c r="AQ42" s="36"/>
      <c r="AR42" s="36"/>
      <c r="AS42" s="36"/>
      <c r="AT42" s="41">
        <v>7.3</v>
      </c>
      <c r="AU42" s="41"/>
      <c r="AV42" s="36">
        <v>0</v>
      </c>
      <c r="AW42" s="36"/>
      <c r="AX42" s="36">
        <v>17</v>
      </c>
      <c r="AY42" s="36"/>
      <c r="AZ42" s="36">
        <v>5</v>
      </c>
      <c r="BA42" s="36"/>
      <c r="BB42" s="34"/>
      <c r="BC42" s="34"/>
      <c r="BD42" s="34"/>
      <c r="BE42" s="34"/>
    </row>
    <row r="43" spans="2:57" ht="12.75">
      <c r="B43" s="8">
        <v>2</v>
      </c>
      <c r="C43" s="36" t="s">
        <v>63</v>
      </c>
      <c r="D43" s="36"/>
      <c r="E43" s="36"/>
      <c r="F43" s="36"/>
      <c r="G43" s="36"/>
      <c r="H43" s="36"/>
      <c r="I43" s="36"/>
      <c r="J43" s="36" t="s">
        <v>84</v>
      </c>
      <c r="K43" s="36"/>
      <c r="L43" s="36"/>
      <c r="M43" s="36" t="s">
        <v>58</v>
      </c>
      <c r="N43" s="36"/>
      <c r="O43" s="36"/>
      <c r="P43" s="36"/>
      <c r="Q43" s="36"/>
      <c r="R43" s="36"/>
      <c r="S43" s="36"/>
      <c r="T43" s="36" t="s">
        <v>91</v>
      </c>
      <c r="U43" s="36"/>
      <c r="V43" s="36"/>
      <c r="W43" s="36"/>
      <c r="X43" s="36"/>
      <c r="Y43" s="36"/>
      <c r="Z43" s="36"/>
      <c r="AA43" s="36">
        <v>2</v>
      </c>
      <c r="AB43" s="36"/>
      <c r="AC43" s="34">
        <v>13</v>
      </c>
      <c r="AD43" s="34"/>
      <c r="AE43" s="15">
        <f t="shared" si="4"/>
        <v>13</v>
      </c>
      <c r="AF43" s="14"/>
      <c r="AG43" s="14"/>
      <c r="AH43" s="14"/>
      <c r="AI43" s="14">
        <v>0</v>
      </c>
      <c r="AJ43" s="14"/>
      <c r="AK43" s="14"/>
      <c r="AL43" s="13">
        <f aca="true" t="shared" si="5" ref="AL43:AL52">AA43-(AF43+(AG43*2)+(AH43*3)+(AI43*4)+(AJ43*5)+(AK43*6))</f>
        <v>2</v>
      </c>
      <c r="AM43" s="8">
        <v>2</v>
      </c>
      <c r="AN43" s="36" t="s">
        <v>98</v>
      </c>
      <c r="AO43" s="36"/>
      <c r="AP43" s="36"/>
      <c r="AQ43" s="36"/>
      <c r="AR43" s="36"/>
      <c r="AS43" s="36"/>
      <c r="AT43" s="41">
        <v>5</v>
      </c>
      <c r="AU43" s="41"/>
      <c r="AV43" s="36">
        <v>0</v>
      </c>
      <c r="AW43" s="36"/>
      <c r="AX43" s="36">
        <v>17</v>
      </c>
      <c r="AY43" s="36"/>
      <c r="AZ43" s="36">
        <v>0</v>
      </c>
      <c r="BA43" s="36"/>
      <c r="BB43" s="34"/>
      <c r="BC43" s="34"/>
      <c r="BD43" s="34"/>
      <c r="BE43" s="34"/>
    </row>
    <row r="44" spans="2:57" ht="12.75">
      <c r="B44" s="8">
        <v>3</v>
      </c>
      <c r="C44" s="36" t="s">
        <v>54</v>
      </c>
      <c r="D44" s="36"/>
      <c r="E44" s="36"/>
      <c r="F44" s="36"/>
      <c r="G44" s="36"/>
      <c r="H44" s="36"/>
      <c r="I44" s="36"/>
      <c r="J44" s="36" t="s">
        <v>59</v>
      </c>
      <c r="K44" s="36"/>
      <c r="L44" s="36"/>
      <c r="M44" s="36" t="s">
        <v>92</v>
      </c>
      <c r="N44" s="36"/>
      <c r="O44" s="36"/>
      <c r="P44" s="36"/>
      <c r="Q44" s="36"/>
      <c r="R44" s="36"/>
      <c r="S44" s="36"/>
      <c r="T44" s="36" t="s">
        <v>91</v>
      </c>
      <c r="U44" s="36"/>
      <c r="V44" s="36"/>
      <c r="W44" s="36"/>
      <c r="X44" s="36"/>
      <c r="Y44" s="36"/>
      <c r="Z44" s="36"/>
      <c r="AA44" s="36">
        <v>3</v>
      </c>
      <c r="AB44" s="36"/>
      <c r="AC44" s="34">
        <v>8</v>
      </c>
      <c r="AD44" s="34"/>
      <c r="AE44" s="15">
        <f t="shared" si="4"/>
        <v>8</v>
      </c>
      <c r="AF44" s="14"/>
      <c r="AG44" s="14"/>
      <c r="AH44" s="14"/>
      <c r="AI44" s="14"/>
      <c r="AJ44" s="14"/>
      <c r="AK44" s="14"/>
      <c r="AL44" s="13">
        <f t="shared" si="5"/>
        <v>3</v>
      </c>
      <c r="AM44" s="8">
        <v>3</v>
      </c>
      <c r="AN44" s="36" t="s">
        <v>99</v>
      </c>
      <c r="AO44" s="36"/>
      <c r="AP44" s="36"/>
      <c r="AQ44" s="36"/>
      <c r="AR44" s="36"/>
      <c r="AS44" s="36"/>
      <c r="AT44" s="41">
        <v>6</v>
      </c>
      <c r="AU44" s="41"/>
      <c r="AV44" s="36">
        <v>1</v>
      </c>
      <c r="AW44" s="36"/>
      <c r="AX44" s="36">
        <v>20</v>
      </c>
      <c r="AY44" s="36"/>
      <c r="AZ44" s="36">
        <v>3</v>
      </c>
      <c r="BA44" s="36"/>
      <c r="BB44" s="34"/>
      <c r="BC44" s="34"/>
      <c r="BD44" s="34"/>
      <c r="BE44" s="34"/>
    </row>
    <row r="45" spans="2:57" ht="12.75">
      <c r="B45" s="8">
        <v>4</v>
      </c>
      <c r="C45" s="36" t="s">
        <v>60</v>
      </c>
      <c r="D45" s="36"/>
      <c r="E45" s="36"/>
      <c r="F45" s="36"/>
      <c r="G45" s="36"/>
      <c r="H45" s="36"/>
      <c r="I45" s="36"/>
      <c r="J45" s="36" t="s">
        <v>59</v>
      </c>
      <c r="K45" s="36"/>
      <c r="L45" s="36"/>
      <c r="M45" s="36" t="s">
        <v>90</v>
      </c>
      <c r="N45" s="36"/>
      <c r="O45" s="36"/>
      <c r="P45" s="36"/>
      <c r="Q45" s="36"/>
      <c r="R45" s="36"/>
      <c r="S45" s="36"/>
      <c r="T45" s="36" t="s">
        <v>92</v>
      </c>
      <c r="U45" s="36"/>
      <c r="V45" s="36"/>
      <c r="W45" s="36"/>
      <c r="X45" s="36"/>
      <c r="Y45" s="36"/>
      <c r="Z45" s="36"/>
      <c r="AA45" s="36">
        <v>8</v>
      </c>
      <c r="AB45" s="36"/>
      <c r="AC45" s="34">
        <v>12</v>
      </c>
      <c r="AD45" s="34"/>
      <c r="AE45" s="15">
        <f t="shared" si="4"/>
        <v>11</v>
      </c>
      <c r="AF45" s="14"/>
      <c r="AG45" s="14"/>
      <c r="AH45" s="14"/>
      <c r="AI45" s="14">
        <v>1</v>
      </c>
      <c r="AJ45" s="14"/>
      <c r="AK45" s="14"/>
      <c r="AL45" s="13">
        <f t="shared" si="5"/>
        <v>4</v>
      </c>
      <c r="AM45" s="8">
        <v>4</v>
      </c>
      <c r="AN45" s="36" t="s">
        <v>83</v>
      </c>
      <c r="AO45" s="36"/>
      <c r="AP45" s="36"/>
      <c r="AQ45" s="36"/>
      <c r="AR45" s="36"/>
      <c r="AS45" s="36"/>
      <c r="AT45" s="41">
        <v>3</v>
      </c>
      <c r="AU45" s="41"/>
      <c r="AV45" s="36">
        <v>0</v>
      </c>
      <c r="AW45" s="36"/>
      <c r="AX45" s="36">
        <v>12</v>
      </c>
      <c r="AY45" s="36"/>
      <c r="AZ45" s="36">
        <v>1</v>
      </c>
      <c r="BA45" s="36"/>
      <c r="BB45" s="34"/>
      <c r="BC45" s="34"/>
      <c r="BD45" s="34"/>
      <c r="BE45" s="34"/>
    </row>
    <row r="46" spans="2:57" ht="12.75">
      <c r="B46" s="8">
        <v>5</v>
      </c>
      <c r="C46" s="36" t="s">
        <v>89</v>
      </c>
      <c r="D46" s="36"/>
      <c r="E46" s="36"/>
      <c r="F46" s="36"/>
      <c r="G46" s="36"/>
      <c r="H46" s="36"/>
      <c r="I46" s="36"/>
      <c r="J46" s="36" t="s">
        <v>62</v>
      </c>
      <c r="K46" s="36"/>
      <c r="L46" s="36"/>
      <c r="M46" s="36" t="s">
        <v>58</v>
      </c>
      <c r="N46" s="36"/>
      <c r="O46" s="36"/>
      <c r="P46" s="36"/>
      <c r="Q46" s="36"/>
      <c r="R46" s="36"/>
      <c r="S46" s="36"/>
      <c r="T46" s="36" t="s">
        <v>58</v>
      </c>
      <c r="U46" s="36"/>
      <c r="V46" s="36"/>
      <c r="W46" s="36"/>
      <c r="X46" s="36"/>
      <c r="Y46" s="36"/>
      <c r="Z46" s="36"/>
      <c r="AA46" s="36">
        <v>27</v>
      </c>
      <c r="AB46" s="36"/>
      <c r="AC46" s="34">
        <v>42</v>
      </c>
      <c r="AD46" s="34"/>
      <c r="AE46" s="15">
        <f t="shared" si="4"/>
        <v>38</v>
      </c>
      <c r="AF46" s="14"/>
      <c r="AG46" s="14"/>
      <c r="AH46" s="14"/>
      <c r="AI46" s="14">
        <v>3</v>
      </c>
      <c r="AJ46" s="14">
        <v>1</v>
      </c>
      <c r="AK46" s="14"/>
      <c r="AL46" s="13">
        <f t="shared" si="5"/>
        <v>10</v>
      </c>
      <c r="AM46" s="8">
        <v>5</v>
      </c>
      <c r="AN46" s="36" t="s">
        <v>100</v>
      </c>
      <c r="AO46" s="36"/>
      <c r="AP46" s="36"/>
      <c r="AQ46" s="36"/>
      <c r="AR46" s="36"/>
      <c r="AS46" s="36"/>
      <c r="AT46" s="41">
        <v>6</v>
      </c>
      <c r="AU46" s="41"/>
      <c r="AV46" s="36">
        <v>0</v>
      </c>
      <c r="AW46" s="36"/>
      <c r="AX46" s="36">
        <v>24</v>
      </c>
      <c r="AY46" s="36"/>
      <c r="AZ46" s="36">
        <v>1</v>
      </c>
      <c r="BA46" s="36"/>
      <c r="BB46" s="34"/>
      <c r="BC46" s="34"/>
      <c r="BD46" s="34"/>
      <c r="BE46" s="34"/>
    </row>
    <row r="47" spans="2:57" ht="12.75">
      <c r="B47" s="8">
        <v>6</v>
      </c>
      <c r="C47" s="36" t="s">
        <v>55</v>
      </c>
      <c r="D47" s="36"/>
      <c r="E47" s="36"/>
      <c r="F47" s="36"/>
      <c r="G47" s="36"/>
      <c r="H47" s="36"/>
      <c r="I47" s="36"/>
      <c r="J47" s="36" t="s">
        <v>59</v>
      </c>
      <c r="K47" s="36"/>
      <c r="L47" s="36"/>
      <c r="M47" s="36" t="s">
        <v>93</v>
      </c>
      <c r="N47" s="36"/>
      <c r="O47" s="36"/>
      <c r="P47" s="36"/>
      <c r="Q47" s="36"/>
      <c r="R47" s="36"/>
      <c r="S47" s="36"/>
      <c r="T47" s="36" t="s">
        <v>90</v>
      </c>
      <c r="U47" s="36"/>
      <c r="V47" s="36"/>
      <c r="W47" s="36"/>
      <c r="X47" s="36"/>
      <c r="Y47" s="36"/>
      <c r="Z47" s="36"/>
      <c r="AA47" s="36">
        <v>2</v>
      </c>
      <c r="AB47" s="36"/>
      <c r="AC47" s="34">
        <v>3</v>
      </c>
      <c r="AD47" s="34"/>
      <c r="AE47" s="15">
        <f t="shared" si="4"/>
        <v>3</v>
      </c>
      <c r="AF47" s="14"/>
      <c r="AG47" s="14"/>
      <c r="AH47" s="14"/>
      <c r="AI47" s="14"/>
      <c r="AJ47" s="14"/>
      <c r="AK47" s="14"/>
      <c r="AL47" s="13">
        <f t="shared" si="5"/>
        <v>2</v>
      </c>
      <c r="AM47" s="8">
        <v>6</v>
      </c>
      <c r="AN47" s="36"/>
      <c r="AO47" s="36"/>
      <c r="AP47" s="36"/>
      <c r="AQ47" s="36"/>
      <c r="AR47" s="36"/>
      <c r="AS47" s="36"/>
      <c r="AT47" s="41"/>
      <c r="AU47" s="41"/>
      <c r="AV47" s="36"/>
      <c r="AW47" s="36"/>
      <c r="AX47" s="36"/>
      <c r="AY47" s="36"/>
      <c r="AZ47" s="36"/>
      <c r="BA47" s="36"/>
      <c r="BB47" s="34"/>
      <c r="BC47" s="34"/>
      <c r="BD47" s="34"/>
      <c r="BE47" s="34"/>
    </row>
    <row r="48" spans="2:57" ht="12.75">
      <c r="B48" s="8">
        <v>7</v>
      </c>
      <c r="C48" s="36" t="s">
        <v>61</v>
      </c>
      <c r="D48" s="36"/>
      <c r="E48" s="36"/>
      <c r="F48" s="36"/>
      <c r="G48" s="36"/>
      <c r="H48" s="36"/>
      <c r="I48" s="36"/>
      <c r="J48" s="36" t="s">
        <v>59</v>
      </c>
      <c r="K48" s="36"/>
      <c r="L48" s="36"/>
      <c r="M48" s="36" t="s">
        <v>94</v>
      </c>
      <c r="N48" s="36"/>
      <c r="O48" s="36"/>
      <c r="P48" s="36"/>
      <c r="Q48" s="36"/>
      <c r="R48" s="36"/>
      <c r="S48" s="36"/>
      <c r="T48" s="36" t="s">
        <v>90</v>
      </c>
      <c r="U48" s="36"/>
      <c r="V48" s="36"/>
      <c r="W48" s="36"/>
      <c r="X48" s="36"/>
      <c r="Y48" s="36"/>
      <c r="Z48" s="36"/>
      <c r="AA48" s="36">
        <v>1</v>
      </c>
      <c r="AB48" s="36"/>
      <c r="AC48" s="34">
        <v>12</v>
      </c>
      <c r="AD48" s="34"/>
      <c r="AE48" s="15">
        <f t="shared" si="4"/>
        <v>12</v>
      </c>
      <c r="AF48" s="14"/>
      <c r="AG48" s="14"/>
      <c r="AH48" s="14"/>
      <c r="AI48" s="14">
        <v>0</v>
      </c>
      <c r="AJ48" s="14">
        <v>0</v>
      </c>
      <c r="AK48" s="14"/>
      <c r="AL48" s="13">
        <f t="shared" si="5"/>
        <v>1</v>
      </c>
      <c r="AM48" s="8">
        <v>7</v>
      </c>
      <c r="AN48" s="36"/>
      <c r="AO48" s="36"/>
      <c r="AP48" s="36"/>
      <c r="AQ48" s="36"/>
      <c r="AR48" s="36"/>
      <c r="AS48" s="36"/>
      <c r="AT48" s="41"/>
      <c r="AU48" s="41"/>
      <c r="AV48" s="36"/>
      <c r="AW48" s="36"/>
      <c r="AX48" s="36"/>
      <c r="AY48" s="36"/>
      <c r="AZ48" s="36"/>
      <c r="BA48" s="36"/>
      <c r="BB48" s="34"/>
      <c r="BC48" s="34"/>
      <c r="BD48" s="34"/>
      <c r="BE48" s="34"/>
    </row>
    <row r="49" spans="2:57" ht="12.75">
      <c r="B49" s="8">
        <v>8</v>
      </c>
      <c r="C49" s="36" t="s">
        <v>52</v>
      </c>
      <c r="D49" s="36"/>
      <c r="E49" s="36"/>
      <c r="F49" s="36"/>
      <c r="G49" s="36"/>
      <c r="H49" s="36"/>
      <c r="I49" s="36"/>
      <c r="J49" s="36" t="s">
        <v>59</v>
      </c>
      <c r="K49" s="36"/>
      <c r="L49" s="36"/>
      <c r="M49" s="36" t="s">
        <v>95</v>
      </c>
      <c r="N49" s="36"/>
      <c r="O49" s="36"/>
      <c r="P49" s="36"/>
      <c r="Q49" s="36"/>
      <c r="R49" s="36"/>
      <c r="S49" s="36"/>
      <c r="T49" s="36" t="s">
        <v>70</v>
      </c>
      <c r="U49" s="36"/>
      <c r="V49" s="36"/>
      <c r="W49" s="36"/>
      <c r="X49" s="36"/>
      <c r="Y49" s="36"/>
      <c r="Z49" s="36"/>
      <c r="AA49" s="36">
        <v>13</v>
      </c>
      <c r="AB49" s="36"/>
      <c r="AC49" s="34">
        <v>25</v>
      </c>
      <c r="AD49" s="34"/>
      <c r="AE49" s="15">
        <f t="shared" si="4"/>
        <v>24</v>
      </c>
      <c r="AF49" s="14"/>
      <c r="AG49" s="14"/>
      <c r="AH49" s="14"/>
      <c r="AI49" s="14">
        <v>0</v>
      </c>
      <c r="AJ49" s="14">
        <v>1</v>
      </c>
      <c r="AK49" s="14"/>
      <c r="AL49" s="13">
        <f t="shared" si="5"/>
        <v>8</v>
      </c>
      <c r="AM49" s="8">
        <v>8</v>
      </c>
      <c r="AN49" s="36"/>
      <c r="AO49" s="36"/>
      <c r="AP49" s="36"/>
      <c r="AQ49" s="36"/>
      <c r="AR49" s="36"/>
      <c r="AS49" s="36"/>
      <c r="AT49" s="41"/>
      <c r="AU49" s="41"/>
      <c r="AV49" s="36"/>
      <c r="AW49" s="36"/>
      <c r="AX49" s="36"/>
      <c r="AY49" s="36"/>
      <c r="AZ49" s="36"/>
      <c r="BA49" s="36"/>
      <c r="BB49" s="34"/>
      <c r="BC49" s="34"/>
      <c r="BD49" s="34"/>
      <c r="BE49" s="34"/>
    </row>
    <row r="50" spans="2:57" ht="12.75">
      <c r="B50" s="8">
        <v>9</v>
      </c>
      <c r="C50" s="36" t="s">
        <v>71</v>
      </c>
      <c r="D50" s="36"/>
      <c r="E50" s="36"/>
      <c r="F50" s="36"/>
      <c r="G50" s="36"/>
      <c r="H50" s="36"/>
      <c r="I50" s="36"/>
      <c r="J50" s="36" t="s">
        <v>57</v>
      </c>
      <c r="K50" s="36"/>
      <c r="L50" s="36"/>
      <c r="M50" s="36" t="s">
        <v>58</v>
      </c>
      <c r="N50" s="36"/>
      <c r="O50" s="36"/>
      <c r="P50" s="36"/>
      <c r="Q50" s="36"/>
      <c r="R50" s="36"/>
      <c r="S50" s="36"/>
      <c r="T50" s="36" t="s">
        <v>91</v>
      </c>
      <c r="U50" s="36"/>
      <c r="V50" s="36"/>
      <c r="W50" s="36"/>
      <c r="X50" s="36"/>
      <c r="Y50" s="36"/>
      <c r="Z50" s="36"/>
      <c r="AA50" s="36">
        <v>0</v>
      </c>
      <c r="AB50" s="36"/>
      <c r="AC50" s="34">
        <v>1</v>
      </c>
      <c r="AD50" s="34"/>
      <c r="AE50" s="15">
        <f t="shared" si="4"/>
        <v>1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9</v>
      </c>
      <c r="AN50" s="36"/>
      <c r="AO50" s="36"/>
      <c r="AP50" s="36"/>
      <c r="AQ50" s="36"/>
      <c r="AR50" s="36"/>
      <c r="AS50" s="36"/>
      <c r="AT50" s="41"/>
      <c r="AU50" s="41"/>
      <c r="AV50" s="36"/>
      <c r="AW50" s="36"/>
      <c r="AX50" s="36"/>
      <c r="AY50" s="36"/>
      <c r="AZ50" s="36"/>
      <c r="BA50" s="36"/>
      <c r="BB50" s="34"/>
      <c r="BC50" s="34"/>
      <c r="BD50" s="34"/>
      <c r="BE50" s="34"/>
    </row>
    <row r="51" spans="2:57" ht="12.75">
      <c r="B51" s="8">
        <v>10</v>
      </c>
      <c r="C51" s="36" t="s">
        <v>88</v>
      </c>
      <c r="D51" s="36"/>
      <c r="E51" s="36"/>
      <c r="F51" s="36"/>
      <c r="G51" s="36"/>
      <c r="H51" s="36"/>
      <c r="I51" s="36"/>
      <c r="J51" s="36" t="s">
        <v>84</v>
      </c>
      <c r="K51" s="36"/>
      <c r="L51" s="36"/>
      <c r="M51" s="36" t="s">
        <v>58</v>
      </c>
      <c r="N51" s="36"/>
      <c r="O51" s="36"/>
      <c r="P51" s="36"/>
      <c r="Q51" s="36"/>
      <c r="R51" s="36"/>
      <c r="S51" s="36"/>
      <c r="T51" s="36" t="s">
        <v>96</v>
      </c>
      <c r="U51" s="36"/>
      <c r="V51" s="36"/>
      <c r="W51" s="36"/>
      <c r="X51" s="36"/>
      <c r="Y51" s="36"/>
      <c r="Z51" s="36"/>
      <c r="AA51" s="36">
        <v>2</v>
      </c>
      <c r="AB51" s="36"/>
      <c r="AC51" s="34">
        <v>12</v>
      </c>
      <c r="AD51" s="34"/>
      <c r="AE51" s="15">
        <f t="shared" si="4"/>
        <v>12</v>
      </c>
      <c r="AF51" s="14"/>
      <c r="AG51" s="14"/>
      <c r="AH51" s="14"/>
      <c r="AI51" s="14"/>
      <c r="AJ51" s="14"/>
      <c r="AK51" s="14"/>
      <c r="AL51" s="13">
        <f t="shared" si="5"/>
        <v>2</v>
      </c>
      <c r="AM51" s="8">
        <v>10</v>
      </c>
      <c r="AN51" s="36"/>
      <c r="AO51" s="36"/>
      <c r="AP51" s="36"/>
      <c r="AQ51" s="36"/>
      <c r="AR51" s="36"/>
      <c r="AS51" s="36"/>
      <c r="AT51" s="41"/>
      <c r="AU51" s="41"/>
      <c r="AV51" s="36"/>
      <c r="AW51" s="36"/>
      <c r="AX51" s="36"/>
      <c r="AY51" s="36"/>
      <c r="AZ51" s="36"/>
      <c r="BA51" s="36"/>
      <c r="BB51" s="34"/>
      <c r="BC51" s="34"/>
      <c r="BD51" s="34"/>
      <c r="BE51" s="34"/>
    </row>
    <row r="52" spans="2:57" ht="12.75">
      <c r="B52" s="8">
        <v>11</v>
      </c>
      <c r="C52" s="36" t="s">
        <v>53</v>
      </c>
      <c r="D52" s="36"/>
      <c r="E52" s="36"/>
      <c r="F52" s="36"/>
      <c r="G52" s="36"/>
      <c r="H52" s="36"/>
      <c r="I52" s="36"/>
      <c r="J52" s="36" t="s">
        <v>59</v>
      </c>
      <c r="K52" s="36"/>
      <c r="L52" s="36"/>
      <c r="M52" s="36" t="s">
        <v>95</v>
      </c>
      <c r="N52" s="36"/>
      <c r="O52" s="36"/>
      <c r="P52" s="36"/>
      <c r="Q52" s="36"/>
      <c r="R52" s="36"/>
      <c r="S52" s="36"/>
      <c r="T52" s="36" t="s">
        <v>91</v>
      </c>
      <c r="U52" s="43"/>
      <c r="V52" s="43"/>
      <c r="W52" s="43"/>
      <c r="X52" s="36"/>
      <c r="Y52" s="36"/>
      <c r="Z52" s="36"/>
      <c r="AA52" s="36">
        <v>1</v>
      </c>
      <c r="AB52" s="36"/>
      <c r="AC52" s="34">
        <v>5</v>
      </c>
      <c r="AD52" s="34"/>
      <c r="AE52" s="15">
        <f t="shared" si="4"/>
        <v>5</v>
      </c>
      <c r="AF52" s="14"/>
      <c r="AG52" s="14"/>
      <c r="AH52" s="14"/>
      <c r="AI52" s="14">
        <v>0</v>
      </c>
      <c r="AJ52" s="14"/>
      <c r="AK52" s="14"/>
      <c r="AL52" s="13">
        <f t="shared" si="5"/>
        <v>1</v>
      </c>
      <c r="AM52" s="8">
        <v>11</v>
      </c>
      <c r="AN52" s="36"/>
      <c r="AO52" s="36"/>
      <c r="AP52" s="36"/>
      <c r="AQ52" s="36"/>
      <c r="AR52" s="36"/>
      <c r="AS52" s="36"/>
      <c r="AT52" s="41"/>
      <c r="AU52" s="41"/>
      <c r="AV52" s="36"/>
      <c r="AW52" s="36"/>
      <c r="AX52" s="36"/>
      <c r="AY52" s="36"/>
      <c r="AZ52" s="36"/>
      <c r="BA52" s="36"/>
      <c r="BB52" s="34"/>
      <c r="BC52" s="34"/>
      <c r="BD52" s="34"/>
      <c r="BE52" s="34"/>
    </row>
    <row r="53" spans="21:57" ht="12.75">
      <c r="U53" s="59" t="s">
        <v>35</v>
      </c>
      <c r="V53" s="60"/>
      <c r="W53" s="61"/>
      <c r="X53" s="45" t="s">
        <v>22</v>
      </c>
      <c r="Y53" s="37"/>
      <c r="Z53" s="37"/>
      <c r="AA53" s="36">
        <v>0</v>
      </c>
      <c r="AB53" s="36"/>
      <c r="AC53" s="35">
        <f>AC42+AC43+AC44+AC45+AC46+AC47+AC48+AC49+AC50+AC51+AC52</f>
        <v>169</v>
      </c>
      <c r="AD53" s="35"/>
      <c r="AE53" s="16">
        <f aca="true" t="shared" si="6" ref="AE53:AK53">AE42+AE43+AE44+AE45+AE46+AE47+AE48+AE49+AE50+AE51+AE52</f>
        <v>162</v>
      </c>
      <c r="AF53" s="16">
        <f t="shared" si="6"/>
        <v>0</v>
      </c>
      <c r="AG53" s="16">
        <f t="shared" si="6"/>
        <v>0</v>
      </c>
      <c r="AH53" s="16">
        <f t="shared" si="6"/>
        <v>0</v>
      </c>
      <c r="AI53" s="16">
        <f t="shared" si="6"/>
        <v>5</v>
      </c>
      <c r="AJ53" s="16">
        <f t="shared" si="6"/>
        <v>2</v>
      </c>
      <c r="AK53" s="16">
        <f t="shared" si="6"/>
        <v>0</v>
      </c>
      <c r="AQ53" s="37" t="s">
        <v>36</v>
      </c>
      <c r="AR53" s="37"/>
      <c r="AS53" s="37"/>
      <c r="AT53" s="44">
        <f>AT42+AT43+AT44+AT45+AT46+AT47+AT48+AT49+AT50+AT51+AT52</f>
        <v>27.3</v>
      </c>
      <c r="AU53" s="44"/>
      <c r="AV53" s="37">
        <f>AV42+AV43+AV44+AV45+AV46+AV47+AV48+AV49+AV50+AV51+AV52</f>
        <v>1</v>
      </c>
      <c r="AW53" s="37"/>
      <c r="AX53" s="37">
        <f>AX42+AX43+AX44+AX45+AX46+AX47+AX48+AX49+AX50+AX51+AX52</f>
        <v>90</v>
      </c>
      <c r="AY53" s="37"/>
      <c r="AZ53" s="37">
        <f>AZ42+AZ43+AZ44+AZ45+AZ46+AZ47+AZ48+AZ49+AZ50+AZ51+AZ52</f>
        <v>10</v>
      </c>
      <c r="BA53" s="37"/>
      <c r="BB53" s="35">
        <f>BB42+BB43+BB44+BB45+BB46+BB47+BB48+BB49+BB50+BB51+BB52</f>
        <v>0</v>
      </c>
      <c r="BC53" s="35"/>
      <c r="BD53" s="35">
        <f>BD42+BD43+BD44+BD45+BD46+BD47+BD48+BD49+BD50+BD51+BD52</f>
        <v>0</v>
      </c>
      <c r="BE53" s="35"/>
    </row>
    <row r="54" spans="2:54" ht="12.75">
      <c r="B54" s="65" t="s">
        <v>28</v>
      </c>
      <c r="C54" s="65"/>
      <c r="D54" s="65"/>
      <c r="E54" s="65"/>
      <c r="F54" s="65"/>
      <c r="G54" s="10">
        <v>1</v>
      </c>
      <c r="H54" s="10">
        <v>2</v>
      </c>
      <c r="I54" s="10">
        <v>3</v>
      </c>
      <c r="J54" s="10">
        <v>4</v>
      </c>
      <c r="K54" s="10">
        <v>5</v>
      </c>
      <c r="L54" s="10">
        <v>6</v>
      </c>
      <c r="M54" s="10">
        <v>7</v>
      </c>
      <c r="N54" s="10">
        <v>8</v>
      </c>
      <c r="O54" s="10">
        <v>9</v>
      </c>
      <c r="P54" s="10">
        <v>10</v>
      </c>
      <c r="U54" s="62"/>
      <c r="V54" s="63"/>
      <c r="W54" s="64"/>
      <c r="X54" s="45" t="s">
        <v>34</v>
      </c>
      <c r="Y54" s="37"/>
      <c r="Z54" s="37"/>
      <c r="AA54" s="36">
        <v>3</v>
      </c>
      <c r="AB54" s="36"/>
      <c r="AQ54" s="37" t="s">
        <v>37</v>
      </c>
      <c r="AR54" s="37"/>
      <c r="AS54" s="37"/>
      <c r="AT54" s="46">
        <f>(AT53-ABS(AT53-TRUNC(AT53)))*6+(ABS(AT53-TRUNC(AT53))*10)</f>
        <v>165</v>
      </c>
      <c r="AU54" s="47"/>
      <c r="AX54" s="37">
        <f>AA53</f>
        <v>0</v>
      </c>
      <c r="AY54" s="37"/>
      <c r="AZ54" s="37" t="s">
        <v>22</v>
      </c>
      <c r="BA54" s="37"/>
      <c r="BB54" s="37"/>
    </row>
    <row r="55" spans="2:54" ht="12.75">
      <c r="B55" s="65" t="s">
        <v>38</v>
      </c>
      <c r="C55" s="65"/>
      <c r="D55" s="65"/>
      <c r="E55" s="65"/>
      <c r="F55" s="65"/>
      <c r="G55" s="3">
        <v>2</v>
      </c>
      <c r="H55" s="3">
        <v>3</v>
      </c>
      <c r="I55" s="3">
        <v>1</v>
      </c>
      <c r="J55" s="3">
        <v>4</v>
      </c>
      <c r="K55" s="3">
        <v>6</v>
      </c>
      <c r="L55" s="3">
        <v>7</v>
      </c>
      <c r="M55" s="3">
        <v>8</v>
      </c>
      <c r="N55" s="3">
        <v>9</v>
      </c>
      <c r="O55" s="3">
        <v>10</v>
      </c>
      <c r="P55" s="3">
        <v>11</v>
      </c>
      <c r="U55" s="52">
        <f>AA53+AA54+AA55+AA56+AA57</f>
        <v>24</v>
      </c>
      <c r="V55" s="53"/>
      <c r="W55" s="54"/>
      <c r="X55" s="45" t="s">
        <v>21</v>
      </c>
      <c r="Y55" s="37"/>
      <c r="Z55" s="37"/>
      <c r="AA55" s="36">
        <v>20</v>
      </c>
      <c r="AB55" s="36"/>
      <c r="AE55" s="66" t="s">
        <v>24</v>
      </c>
      <c r="AF55" s="66"/>
      <c r="AG55" s="66"/>
      <c r="AH55" s="66"/>
      <c r="AI55" s="66"/>
      <c r="AJ55" s="66"/>
      <c r="AK55" s="66"/>
      <c r="AL55" s="66"/>
      <c r="AM55" s="66"/>
      <c r="AN55" s="66"/>
      <c r="AX55" s="37">
        <f>AA54</f>
        <v>3</v>
      </c>
      <c r="AY55" s="37"/>
      <c r="AZ55" s="37" t="s">
        <v>34</v>
      </c>
      <c r="BA55" s="37"/>
      <c r="BB55" s="37"/>
    </row>
    <row r="56" spans="2:54" ht="12.75">
      <c r="B56" s="65" t="s">
        <v>29</v>
      </c>
      <c r="C56" s="65"/>
      <c r="D56" s="65"/>
      <c r="E56" s="65"/>
      <c r="F56" s="65"/>
      <c r="G56" s="3">
        <v>8</v>
      </c>
      <c r="H56" s="3">
        <v>17</v>
      </c>
      <c r="I56" s="3">
        <v>33</v>
      </c>
      <c r="J56" s="3">
        <v>41</v>
      </c>
      <c r="K56" s="3">
        <v>44</v>
      </c>
      <c r="L56" s="3">
        <v>48</v>
      </c>
      <c r="M56" s="3">
        <v>80</v>
      </c>
      <c r="N56" s="3">
        <v>80</v>
      </c>
      <c r="O56" s="3">
        <v>91</v>
      </c>
      <c r="P56" s="3">
        <v>93</v>
      </c>
      <c r="U56" s="55"/>
      <c r="V56" s="56"/>
      <c r="W56" s="57"/>
      <c r="X56" s="45" t="s">
        <v>33</v>
      </c>
      <c r="Y56" s="37"/>
      <c r="Z56" s="37"/>
      <c r="AA56" s="36">
        <v>1</v>
      </c>
      <c r="AB56" s="36"/>
      <c r="AC56" s="2"/>
      <c r="AD56" s="2"/>
      <c r="AE56" s="5"/>
      <c r="AF56" s="5"/>
      <c r="AG56" s="5"/>
      <c r="AH56" s="5"/>
      <c r="AI56" s="5"/>
      <c r="AJ56" s="5"/>
      <c r="AK56" s="5"/>
      <c r="AL56" s="5"/>
      <c r="AM56" s="5"/>
      <c r="AN56" s="5"/>
      <c r="AX56" s="49">
        <f>AA57</f>
        <v>0</v>
      </c>
      <c r="AY56" s="45"/>
      <c r="AZ56" s="49" t="s">
        <v>45</v>
      </c>
      <c r="BA56" s="50"/>
      <c r="BB56" s="45"/>
    </row>
    <row r="57" spans="2:54" ht="12.75">
      <c r="B57" s="65" t="s">
        <v>30</v>
      </c>
      <c r="C57" s="65"/>
      <c r="D57" s="65"/>
      <c r="E57" s="65"/>
      <c r="F57" s="65"/>
      <c r="G57" s="10">
        <f>IF(G56&gt;0,G56,0)</f>
        <v>8</v>
      </c>
      <c r="H57" s="10">
        <f aca="true" t="shared" si="7" ref="H57:P57">IF(H56-G56&gt;0,H56-G56,0)</f>
        <v>9</v>
      </c>
      <c r="I57" s="10">
        <f t="shared" si="7"/>
        <v>16</v>
      </c>
      <c r="J57" s="10">
        <f t="shared" si="7"/>
        <v>8</v>
      </c>
      <c r="K57" s="10">
        <f t="shared" si="7"/>
        <v>3</v>
      </c>
      <c r="L57" s="10">
        <f t="shared" si="7"/>
        <v>4</v>
      </c>
      <c r="M57" s="10">
        <f t="shared" si="7"/>
        <v>32</v>
      </c>
      <c r="N57" s="10">
        <f t="shared" si="7"/>
        <v>0</v>
      </c>
      <c r="O57" s="10">
        <f t="shared" si="7"/>
        <v>11</v>
      </c>
      <c r="P57" s="10">
        <f t="shared" si="7"/>
        <v>2</v>
      </c>
      <c r="X57" s="49" t="s">
        <v>44</v>
      </c>
      <c r="Y57" s="50"/>
      <c r="Z57" s="45"/>
      <c r="AA57" s="67"/>
      <c r="AB57" s="68"/>
      <c r="AE57" s="51" t="s">
        <v>25</v>
      </c>
      <c r="AF57" s="51"/>
      <c r="AG57" s="51"/>
      <c r="AH57" s="51"/>
      <c r="AI57" s="51" t="s">
        <v>26</v>
      </c>
      <c r="AJ57" s="51"/>
      <c r="AK57" s="51"/>
      <c r="AL57" s="51" t="s">
        <v>27</v>
      </c>
      <c r="AM57" s="51"/>
      <c r="AN57" s="51"/>
      <c r="AU57" s="4"/>
      <c r="AX57" s="48">
        <f>AX53+AX54+AX55+AX56</f>
        <v>93</v>
      </c>
      <c r="AY57" s="48"/>
      <c r="AZ57" s="37" t="s">
        <v>23</v>
      </c>
      <c r="BA57" s="37"/>
      <c r="BB57" s="37"/>
    </row>
    <row r="58" spans="24:40" ht="12.75">
      <c r="X58" s="37" t="s">
        <v>23</v>
      </c>
      <c r="Y58" s="37"/>
      <c r="Z58" s="37"/>
      <c r="AA58" s="48">
        <f>AA42+AA43+AA44+AA45+AA46+AA47+AA48+AA49+AA50+AA51+AA52+AA53+AA54+AA55+AA56+AA57</f>
        <v>93</v>
      </c>
      <c r="AB58" s="48"/>
      <c r="AE58" s="58"/>
      <c r="AF58" s="58"/>
      <c r="AG58" s="58"/>
      <c r="AH58" s="58"/>
      <c r="AI58" s="58"/>
      <c r="AJ58" s="58"/>
      <c r="AK58" s="58"/>
      <c r="AL58" s="58"/>
      <c r="AM58" s="58"/>
      <c r="AN58" s="58"/>
    </row>
    <row r="59" spans="31:40" ht="12.75">
      <c r="AE59" s="58"/>
      <c r="AF59" s="58"/>
      <c r="AG59" s="58"/>
      <c r="AH59" s="58"/>
      <c r="AI59" s="58"/>
      <c r="AJ59" s="58"/>
      <c r="AK59" s="58"/>
      <c r="AL59" s="58"/>
      <c r="AM59" s="58"/>
      <c r="AN59" s="58"/>
    </row>
    <row r="60" spans="31:40" ht="12.75">
      <c r="AE60" s="58"/>
      <c r="AF60" s="58"/>
      <c r="AG60" s="58"/>
      <c r="AH60" s="58"/>
      <c r="AI60" s="58"/>
      <c r="AJ60" s="58"/>
      <c r="AK60" s="58"/>
      <c r="AL60" s="58"/>
      <c r="AM60" s="58"/>
      <c r="AN60" s="58"/>
    </row>
    <row r="61" ht="13.5" thickBot="1"/>
    <row r="62" spans="1:57" ht="16.5" thickBot="1">
      <c r="A62" s="11"/>
      <c r="B62" s="69" t="s">
        <v>46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1"/>
    </row>
    <row r="64" spans="1:57" ht="15.75">
      <c r="A64" s="72" t="s">
        <v>31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 t="s">
        <v>32</v>
      </c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</row>
    <row r="66" spans="5:53" ht="12.75">
      <c r="E66" s="35" t="s">
        <v>39</v>
      </c>
      <c r="F66" s="35"/>
      <c r="G66" s="35"/>
      <c r="H66" s="35" t="s">
        <v>15</v>
      </c>
      <c r="I66" s="35"/>
      <c r="J66" s="35"/>
      <c r="K66" s="35" t="s">
        <v>40</v>
      </c>
      <c r="L66" s="35"/>
      <c r="M66" s="35"/>
      <c r="P66" s="35" t="s">
        <v>39</v>
      </c>
      <c r="Q66" s="35"/>
      <c r="R66" s="35"/>
      <c r="S66" s="35" t="s">
        <v>15</v>
      </c>
      <c r="T66" s="35"/>
      <c r="U66" s="35"/>
      <c r="V66" s="35" t="s">
        <v>40</v>
      </c>
      <c r="W66" s="35"/>
      <c r="X66" s="35"/>
      <c r="AH66" s="35" t="s">
        <v>39</v>
      </c>
      <c r="AI66" s="35"/>
      <c r="AJ66" s="35"/>
      <c r="AK66" s="35" t="s">
        <v>15</v>
      </c>
      <c r="AL66" s="35"/>
      <c r="AM66" s="35"/>
      <c r="AN66" s="35" t="s">
        <v>40</v>
      </c>
      <c r="AO66" s="35"/>
      <c r="AP66" s="35"/>
      <c r="AS66" s="35" t="s">
        <v>39</v>
      </c>
      <c r="AT66" s="35"/>
      <c r="AU66" s="35"/>
      <c r="AV66" s="35" t="s">
        <v>15</v>
      </c>
      <c r="AW66" s="35"/>
      <c r="AX66" s="35"/>
      <c r="AY66" s="35" t="s">
        <v>40</v>
      </c>
      <c r="AZ66" s="35"/>
      <c r="BA66" s="35"/>
    </row>
    <row r="67" spans="5:53" ht="12.75">
      <c r="E67" s="35">
        <v>1</v>
      </c>
      <c r="F67" s="35"/>
      <c r="G67" s="35"/>
      <c r="H67" s="34"/>
      <c r="I67" s="34"/>
      <c r="J67" s="34"/>
      <c r="K67" s="34"/>
      <c r="L67" s="34"/>
      <c r="M67" s="34"/>
      <c r="P67" s="35">
        <v>21</v>
      </c>
      <c r="Q67" s="35"/>
      <c r="R67" s="35"/>
      <c r="S67" s="34"/>
      <c r="T67" s="34"/>
      <c r="U67" s="34"/>
      <c r="V67" s="34"/>
      <c r="W67" s="34"/>
      <c r="X67" s="34"/>
      <c r="AH67" s="35">
        <v>1</v>
      </c>
      <c r="AI67" s="35"/>
      <c r="AJ67" s="35"/>
      <c r="AK67" s="34"/>
      <c r="AL67" s="34"/>
      <c r="AM67" s="34"/>
      <c r="AN67" s="34"/>
      <c r="AO67" s="34"/>
      <c r="AP67" s="34"/>
      <c r="AS67" s="35">
        <v>21</v>
      </c>
      <c r="AT67" s="35"/>
      <c r="AU67" s="35"/>
      <c r="AV67" s="34"/>
      <c r="AW67" s="34"/>
      <c r="AX67" s="34"/>
      <c r="AY67" s="34"/>
      <c r="AZ67" s="34"/>
      <c r="BA67" s="34"/>
    </row>
    <row r="68" spans="5:53" ht="12.75">
      <c r="E68" s="35">
        <v>2</v>
      </c>
      <c r="F68" s="35"/>
      <c r="G68" s="35"/>
      <c r="H68" s="34"/>
      <c r="I68" s="34"/>
      <c r="J68" s="34"/>
      <c r="K68" s="34"/>
      <c r="L68" s="34"/>
      <c r="M68" s="34"/>
      <c r="P68" s="35">
        <v>22</v>
      </c>
      <c r="Q68" s="35"/>
      <c r="R68" s="35"/>
      <c r="S68" s="34"/>
      <c r="T68" s="34"/>
      <c r="U68" s="34"/>
      <c r="V68" s="34"/>
      <c r="W68" s="34"/>
      <c r="X68" s="34"/>
      <c r="AH68" s="35">
        <v>2</v>
      </c>
      <c r="AI68" s="35"/>
      <c r="AJ68" s="35"/>
      <c r="AK68" s="34"/>
      <c r="AL68" s="34"/>
      <c r="AM68" s="34"/>
      <c r="AN68" s="34"/>
      <c r="AO68" s="34"/>
      <c r="AP68" s="34"/>
      <c r="AS68" s="35">
        <v>22</v>
      </c>
      <c r="AT68" s="35"/>
      <c r="AU68" s="35"/>
      <c r="AV68" s="34"/>
      <c r="AW68" s="34"/>
      <c r="AX68" s="34"/>
      <c r="AY68" s="34"/>
      <c r="AZ68" s="34"/>
      <c r="BA68" s="34"/>
    </row>
    <row r="69" spans="5:53" ht="12.75">
      <c r="E69" s="35">
        <v>3</v>
      </c>
      <c r="F69" s="35"/>
      <c r="G69" s="35"/>
      <c r="H69" s="34"/>
      <c r="I69" s="34"/>
      <c r="J69" s="34"/>
      <c r="K69" s="34"/>
      <c r="L69" s="34"/>
      <c r="M69" s="34"/>
      <c r="P69" s="35">
        <v>23</v>
      </c>
      <c r="Q69" s="35"/>
      <c r="R69" s="35"/>
      <c r="S69" s="34"/>
      <c r="T69" s="34"/>
      <c r="U69" s="34"/>
      <c r="V69" s="34"/>
      <c r="W69" s="34"/>
      <c r="X69" s="34"/>
      <c r="AH69" s="35">
        <v>3</v>
      </c>
      <c r="AI69" s="35"/>
      <c r="AJ69" s="35"/>
      <c r="AK69" s="34"/>
      <c r="AL69" s="34"/>
      <c r="AM69" s="34"/>
      <c r="AN69" s="34"/>
      <c r="AO69" s="34"/>
      <c r="AP69" s="34"/>
      <c r="AS69" s="35">
        <v>23</v>
      </c>
      <c r="AT69" s="35"/>
      <c r="AU69" s="35"/>
      <c r="AV69" s="34"/>
      <c r="AW69" s="34"/>
      <c r="AX69" s="34"/>
      <c r="AY69" s="34"/>
      <c r="AZ69" s="34"/>
      <c r="BA69" s="34"/>
    </row>
    <row r="70" spans="5:53" ht="12.75">
      <c r="E70" s="35">
        <v>4</v>
      </c>
      <c r="F70" s="35"/>
      <c r="G70" s="35"/>
      <c r="H70" s="34"/>
      <c r="I70" s="34"/>
      <c r="J70" s="34"/>
      <c r="K70" s="34"/>
      <c r="L70" s="34"/>
      <c r="M70" s="34"/>
      <c r="P70" s="35">
        <v>24</v>
      </c>
      <c r="Q70" s="35"/>
      <c r="R70" s="35"/>
      <c r="S70" s="34"/>
      <c r="T70" s="34"/>
      <c r="U70" s="34"/>
      <c r="V70" s="34"/>
      <c r="W70" s="34"/>
      <c r="X70" s="34"/>
      <c r="AH70" s="35">
        <v>4</v>
      </c>
      <c r="AI70" s="35"/>
      <c r="AJ70" s="35"/>
      <c r="AK70" s="34"/>
      <c r="AL70" s="34"/>
      <c r="AM70" s="34"/>
      <c r="AN70" s="34"/>
      <c r="AO70" s="34"/>
      <c r="AP70" s="34"/>
      <c r="AS70" s="35">
        <v>24</v>
      </c>
      <c r="AT70" s="35"/>
      <c r="AU70" s="35"/>
      <c r="AV70" s="34"/>
      <c r="AW70" s="34"/>
      <c r="AX70" s="34"/>
      <c r="AY70" s="34"/>
      <c r="AZ70" s="34"/>
      <c r="BA70" s="34"/>
    </row>
    <row r="71" spans="5:53" ht="12.75">
      <c r="E71" s="35">
        <v>5</v>
      </c>
      <c r="F71" s="35"/>
      <c r="G71" s="35"/>
      <c r="H71" s="34"/>
      <c r="I71" s="34"/>
      <c r="J71" s="34"/>
      <c r="K71" s="34"/>
      <c r="L71" s="34"/>
      <c r="M71" s="34"/>
      <c r="P71" s="35">
        <v>25</v>
      </c>
      <c r="Q71" s="35"/>
      <c r="R71" s="35"/>
      <c r="S71" s="34"/>
      <c r="T71" s="34"/>
      <c r="U71" s="34"/>
      <c r="V71" s="34"/>
      <c r="W71" s="34"/>
      <c r="X71" s="34"/>
      <c r="AH71" s="35">
        <v>5</v>
      </c>
      <c r="AI71" s="35"/>
      <c r="AJ71" s="35"/>
      <c r="AK71" s="34"/>
      <c r="AL71" s="34"/>
      <c r="AM71" s="34"/>
      <c r="AN71" s="34"/>
      <c r="AO71" s="34"/>
      <c r="AP71" s="34"/>
      <c r="AS71" s="35">
        <v>25</v>
      </c>
      <c r="AT71" s="35"/>
      <c r="AU71" s="35"/>
      <c r="AV71" s="34"/>
      <c r="AW71" s="34"/>
      <c r="AX71" s="34"/>
      <c r="AY71" s="34"/>
      <c r="AZ71" s="34"/>
      <c r="BA71" s="34"/>
    </row>
    <row r="72" spans="5:53" ht="12.75">
      <c r="E72" s="35">
        <v>6</v>
      </c>
      <c r="F72" s="35"/>
      <c r="G72" s="35"/>
      <c r="H72" s="34"/>
      <c r="I72" s="34"/>
      <c r="J72" s="34"/>
      <c r="K72" s="34"/>
      <c r="L72" s="34"/>
      <c r="M72" s="34"/>
      <c r="P72" s="35">
        <v>26</v>
      </c>
      <c r="Q72" s="35"/>
      <c r="R72" s="35"/>
      <c r="S72" s="34"/>
      <c r="T72" s="34"/>
      <c r="U72" s="34"/>
      <c r="V72" s="34"/>
      <c r="W72" s="34"/>
      <c r="X72" s="34"/>
      <c r="AH72" s="35">
        <v>6</v>
      </c>
      <c r="AI72" s="35"/>
      <c r="AJ72" s="35"/>
      <c r="AK72" s="34"/>
      <c r="AL72" s="34"/>
      <c r="AM72" s="34"/>
      <c r="AN72" s="34"/>
      <c r="AO72" s="34"/>
      <c r="AP72" s="34"/>
      <c r="AS72" s="35">
        <v>26</v>
      </c>
      <c r="AT72" s="35"/>
      <c r="AU72" s="35"/>
      <c r="AV72" s="34"/>
      <c r="AW72" s="34"/>
      <c r="AX72" s="34"/>
      <c r="AY72" s="34"/>
      <c r="AZ72" s="34"/>
      <c r="BA72" s="34"/>
    </row>
    <row r="73" spans="5:53" ht="12.75">
      <c r="E73" s="35">
        <v>7</v>
      </c>
      <c r="F73" s="35"/>
      <c r="G73" s="35"/>
      <c r="H73" s="34"/>
      <c r="I73" s="34"/>
      <c r="J73" s="34"/>
      <c r="K73" s="34"/>
      <c r="L73" s="34"/>
      <c r="M73" s="34"/>
      <c r="P73" s="35">
        <v>27</v>
      </c>
      <c r="Q73" s="35"/>
      <c r="R73" s="35"/>
      <c r="S73" s="34"/>
      <c r="T73" s="34"/>
      <c r="U73" s="34"/>
      <c r="V73" s="34"/>
      <c r="W73" s="34"/>
      <c r="X73" s="34"/>
      <c r="AH73" s="35">
        <v>7</v>
      </c>
      <c r="AI73" s="35"/>
      <c r="AJ73" s="35"/>
      <c r="AK73" s="34"/>
      <c r="AL73" s="34"/>
      <c r="AM73" s="34"/>
      <c r="AN73" s="34"/>
      <c r="AO73" s="34"/>
      <c r="AP73" s="34"/>
      <c r="AS73" s="35">
        <v>27</v>
      </c>
      <c r="AT73" s="35"/>
      <c r="AU73" s="35"/>
      <c r="AV73" s="34"/>
      <c r="AW73" s="34"/>
      <c r="AX73" s="34"/>
      <c r="AY73" s="34"/>
      <c r="AZ73" s="34"/>
      <c r="BA73" s="34"/>
    </row>
    <row r="74" spans="5:53" ht="12.75">
      <c r="E74" s="35">
        <v>8</v>
      </c>
      <c r="F74" s="35"/>
      <c r="G74" s="35"/>
      <c r="H74" s="34"/>
      <c r="I74" s="34"/>
      <c r="J74" s="34"/>
      <c r="K74" s="34"/>
      <c r="L74" s="34"/>
      <c r="M74" s="34"/>
      <c r="P74" s="35">
        <v>28</v>
      </c>
      <c r="Q74" s="35"/>
      <c r="R74" s="35"/>
      <c r="S74" s="34"/>
      <c r="T74" s="34"/>
      <c r="U74" s="34"/>
      <c r="V74" s="34"/>
      <c r="W74" s="34"/>
      <c r="X74" s="34"/>
      <c r="AH74" s="35">
        <v>8</v>
      </c>
      <c r="AI74" s="35"/>
      <c r="AJ74" s="35"/>
      <c r="AK74" s="34"/>
      <c r="AL74" s="34"/>
      <c r="AM74" s="34"/>
      <c r="AN74" s="34"/>
      <c r="AO74" s="34"/>
      <c r="AP74" s="34"/>
      <c r="AS74" s="35">
        <v>28</v>
      </c>
      <c r="AT74" s="35"/>
      <c r="AU74" s="35"/>
      <c r="AV74" s="34"/>
      <c r="AW74" s="34"/>
      <c r="AX74" s="34"/>
      <c r="AY74" s="34"/>
      <c r="AZ74" s="34"/>
      <c r="BA74" s="34"/>
    </row>
    <row r="75" spans="5:53" ht="12.75">
      <c r="E75" s="35">
        <v>9</v>
      </c>
      <c r="F75" s="35"/>
      <c r="G75" s="35"/>
      <c r="H75" s="34"/>
      <c r="I75" s="34"/>
      <c r="J75" s="34"/>
      <c r="K75" s="34"/>
      <c r="L75" s="34"/>
      <c r="M75" s="34"/>
      <c r="P75" s="35">
        <v>29</v>
      </c>
      <c r="Q75" s="35"/>
      <c r="R75" s="35"/>
      <c r="S75" s="34"/>
      <c r="T75" s="34"/>
      <c r="U75" s="34"/>
      <c r="V75" s="34"/>
      <c r="W75" s="34"/>
      <c r="X75" s="34"/>
      <c r="AH75" s="35">
        <v>9</v>
      </c>
      <c r="AI75" s="35"/>
      <c r="AJ75" s="35"/>
      <c r="AK75" s="34"/>
      <c r="AL75" s="34"/>
      <c r="AM75" s="34"/>
      <c r="AN75" s="34"/>
      <c r="AO75" s="34"/>
      <c r="AP75" s="34"/>
      <c r="AS75" s="35">
        <v>29</v>
      </c>
      <c r="AT75" s="35"/>
      <c r="AU75" s="35"/>
      <c r="AV75" s="34"/>
      <c r="AW75" s="34"/>
      <c r="AX75" s="34"/>
      <c r="AY75" s="34"/>
      <c r="AZ75" s="34"/>
      <c r="BA75" s="34"/>
    </row>
    <row r="76" spans="5:53" ht="12.75">
      <c r="E76" s="35">
        <v>10</v>
      </c>
      <c r="F76" s="35"/>
      <c r="G76" s="35"/>
      <c r="H76" s="34"/>
      <c r="I76" s="34"/>
      <c r="J76" s="34"/>
      <c r="K76" s="34"/>
      <c r="L76" s="34"/>
      <c r="M76" s="34"/>
      <c r="P76" s="35">
        <v>30</v>
      </c>
      <c r="Q76" s="35"/>
      <c r="R76" s="35"/>
      <c r="S76" s="34"/>
      <c r="T76" s="34"/>
      <c r="U76" s="34"/>
      <c r="V76" s="34"/>
      <c r="W76" s="34"/>
      <c r="X76" s="34"/>
      <c r="AH76" s="35">
        <v>10</v>
      </c>
      <c r="AI76" s="35"/>
      <c r="AJ76" s="35"/>
      <c r="AK76" s="34"/>
      <c r="AL76" s="34"/>
      <c r="AM76" s="34"/>
      <c r="AN76" s="34"/>
      <c r="AO76" s="34"/>
      <c r="AP76" s="34"/>
      <c r="AS76" s="35">
        <v>30</v>
      </c>
      <c r="AT76" s="35"/>
      <c r="AU76" s="35"/>
      <c r="AV76" s="34"/>
      <c r="AW76" s="34"/>
      <c r="AX76" s="34"/>
      <c r="AY76" s="34"/>
      <c r="AZ76" s="34"/>
      <c r="BA76" s="34"/>
    </row>
    <row r="77" spans="5:53" ht="12.75">
      <c r="E77" s="35">
        <v>11</v>
      </c>
      <c r="F77" s="35"/>
      <c r="G77" s="35"/>
      <c r="H77" s="34"/>
      <c r="I77" s="34"/>
      <c r="J77" s="34"/>
      <c r="K77" s="34"/>
      <c r="L77" s="34"/>
      <c r="M77" s="34"/>
      <c r="P77" s="35">
        <v>31</v>
      </c>
      <c r="Q77" s="35"/>
      <c r="R77" s="35"/>
      <c r="S77" s="34"/>
      <c r="T77" s="34"/>
      <c r="U77" s="34"/>
      <c r="V77" s="34"/>
      <c r="W77" s="34"/>
      <c r="X77" s="34"/>
      <c r="AH77" s="35">
        <v>11</v>
      </c>
      <c r="AI77" s="35"/>
      <c r="AJ77" s="35"/>
      <c r="AK77" s="34"/>
      <c r="AL77" s="34"/>
      <c r="AM77" s="34"/>
      <c r="AN77" s="34"/>
      <c r="AO77" s="34"/>
      <c r="AP77" s="34"/>
      <c r="AS77" s="35">
        <v>31</v>
      </c>
      <c r="AT77" s="35"/>
      <c r="AU77" s="35"/>
      <c r="AV77" s="34"/>
      <c r="AW77" s="34"/>
      <c r="AX77" s="34"/>
      <c r="AY77" s="34"/>
      <c r="AZ77" s="34"/>
      <c r="BA77" s="34"/>
    </row>
    <row r="78" spans="5:53" ht="12.75">
      <c r="E78" s="35">
        <v>12</v>
      </c>
      <c r="F78" s="35"/>
      <c r="G78" s="35"/>
      <c r="H78" s="34"/>
      <c r="I78" s="34"/>
      <c r="J78" s="34"/>
      <c r="K78" s="34"/>
      <c r="L78" s="34"/>
      <c r="M78" s="34"/>
      <c r="P78" s="35">
        <v>32</v>
      </c>
      <c r="Q78" s="35"/>
      <c r="R78" s="35"/>
      <c r="S78" s="34"/>
      <c r="T78" s="34"/>
      <c r="U78" s="34"/>
      <c r="V78" s="34"/>
      <c r="W78" s="34"/>
      <c r="X78" s="34"/>
      <c r="AH78" s="35">
        <v>12</v>
      </c>
      <c r="AI78" s="35"/>
      <c r="AJ78" s="35"/>
      <c r="AK78" s="34"/>
      <c r="AL78" s="34"/>
      <c r="AM78" s="34"/>
      <c r="AN78" s="34"/>
      <c r="AO78" s="34"/>
      <c r="AP78" s="34"/>
      <c r="AS78" s="35">
        <v>32</v>
      </c>
      <c r="AT78" s="35"/>
      <c r="AU78" s="35"/>
      <c r="AV78" s="34"/>
      <c r="AW78" s="34"/>
      <c r="AX78" s="34"/>
      <c r="AY78" s="34"/>
      <c r="AZ78" s="34"/>
      <c r="BA78" s="34"/>
    </row>
    <row r="79" spans="5:53" ht="12.75">
      <c r="E79" s="35">
        <v>13</v>
      </c>
      <c r="F79" s="35"/>
      <c r="G79" s="35"/>
      <c r="H79" s="34"/>
      <c r="I79" s="34"/>
      <c r="J79" s="34"/>
      <c r="K79" s="34"/>
      <c r="L79" s="34"/>
      <c r="M79" s="34"/>
      <c r="P79" s="35">
        <v>33</v>
      </c>
      <c r="Q79" s="35"/>
      <c r="R79" s="35"/>
      <c r="S79" s="34"/>
      <c r="T79" s="34"/>
      <c r="U79" s="34"/>
      <c r="V79" s="34"/>
      <c r="W79" s="34"/>
      <c r="X79" s="34"/>
      <c r="AH79" s="35">
        <v>13</v>
      </c>
      <c r="AI79" s="35"/>
      <c r="AJ79" s="35"/>
      <c r="AK79" s="34"/>
      <c r="AL79" s="34"/>
      <c r="AM79" s="34"/>
      <c r="AN79" s="34"/>
      <c r="AO79" s="34"/>
      <c r="AP79" s="34"/>
      <c r="AS79" s="35">
        <v>33</v>
      </c>
      <c r="AT79" s="35"/>
      <c r="AU79" s="35"/>
      <c r="AV79" s="34"/>
      <c r="AW79" s="34"/>
      <c r="AX79" s="34"/>
      <c r="AY79" s="34"/>
      <c r="AZ79" s="34"/>
      <c r="BA79" s="34"/>
    </row>
    <row r="80" spans="5:53" ht="12.75">
      <c r="E80" s="35">
        <v>14</v>
      </c>
      <c r="F80" s="35"/>
      <c r="G80" s="35"/>
      <c r="H80" s="34"/>
      <c r="I80" s="34"/>
      <c r="J80" s="34"/>
      <c r="K80" s="34"/>
      <c r="L80" s="34"/>
      <c r="M80" s="34"/>
      <c r="P80" s="35">
        <v>34</v>
      </c>
      <c r="Q80" s="35"/>
      <c r="R80" s="35"/>
      <c r="S80" s="34"/>
      <c r="T80" s="34"/>
      <c r="U80" s="34"/>
      <c r="V80" s="34"/>
      <c r="W80" s="34"/>
      <c r="X80" s="34"/>
      <c r="AH80" s="35">
        <v>14</v>
      </c>
      <c r="AI80" s="35"/>
      <c r="AJ80" s="35"/>
      <c r="AK80" s="34"/>
      <c r="AL80" s="34"/>
      <c r="AM80" s="34"/>
      <c r="AN80" s="34"/>
      <c r="AO80" s="34"/>
      <c r="AP80" s="34"/>
      <c r="AS80" s="35">
        <v>34</v>
      </c>
      <c r="AT80" s="35"/>
      <c r="AU80" s="35"/>
      <c r="AV80" s="34"/>
      <c r="AW80" s="34"/>
      <c r="AX80" s="34"/>
      <c r="AY80" s="34"/>
      <c r="AZ80" s="34"/>
      <c r="BA80" s="34"/>
    </row>
    <row r="81" spans="5:53" ht="12.75">
      <c r="E81" s="35">
        <v>15</v>
      </c>
      <c r="F81" s="35"/>
      <c r="G81" s="35"/>
      <c r="H81" s="34"/>
      <c r="I81" s="34"/>
      <c r="J81" s="34"/>
      <c r="K81" s="34"/>
      <c r="L81" s="34"/>
      <c r="M81" s="34"/>
      <c r="P81" s="35">
        <v>35</v>
      </c>
      <c r="Q81" s="35"/>
      <c r="R81" s="35"/>
      <c r="S81" s="34"/>
      <c r="T81" s="34"/>
      <c r="U81" s="34"/>
      <c r="V81" s="34"/>
      <c r="W81" s="34"/>
      <c r="X81" s="34"/>
      <c r="AH81" s="35">
        <v>15</v>
      </c>
      <c r="AI81" s="35"/>
      <c r="AJ81" s="35"/>
      <c r="AK81" s="34"/>
      <c r="AL81" s="34"/>
      <c r="AM81" s="34"/>
      <c r="AN81" s="34"/>
      <c r="AO81" s="34"/>
      <c r="AP81" s="34"/>
      <c r="AS81" s="35">
        <v>35</v>
      </c>
      <c r="AT81" s="35"/>
      <c r="AU81" s="35"/>
      <c r="AV81" s="34"/>
      <c r="AW81" s="34"/>
      <c r="AX81" s="34"/>
      <c r="AY81" s="34"/>
      <c r="AZ81" s="34"/>
      <c r="BA81" s="34"/>
    </row>
    <row r="82" spans="5:53" ht="12.75">
      <c r="E82" s="35">
        <v>16</v>
      </c>
      <c r="F82" s="35"/>
      <c r="G82" s="35"/>
      <c r="H82" s="34"/>
      <c r="I82" s="34"/>
      <c r="J82" s="34"/>
      <c r="K82" s="34"/>
      <c r="L82" s="34"/>
      <c r="M82" s="34"/>
      <c r="P82" s="35">
        <v>36</v>
      </c>
      <c r="Q82" s="35"/>
      <c r="R82" s="35"/>
      <c r="S82" s="34"/>
      <c r="T82" s="34"/>
      <c r="U82" s="34"/>
      <c r="V82" s="34"/>
      <c r="W82" s="34"/>
      <c r="X82" s="34"/>
      <c r="AH82" s="35">
        <v>16</v>
      </c>
      <c r="AI82" s="35"/>
      <c r="AJ82" s="35"/>
      <c r="AK82" s="34"/>
      <c r="AL82" s="34"/>
      <c r="AM82" s="34"/>
      <c r="AN82" s="34"/>
      <c r="AO82" s="34"/>
      <c r="AP82" s="34"/>
      <c r="AS82" s="35">
        <v>36</v>
      </c>
      <c r="AT82" s="35"/>
      <c r="AU82" s="35"/>
      <c r="AV82" s="34"/>
      <c r="AW82" s="34"/>
      <c r="AX82" s="34"/>
      <c r="AY82" s="34"/>
      <c r="AZ82" s="34"/>
      <c r="BA82" s="34"/>
    </row>
    <row r="83" spans="5:53" ht="12.75">
      <c r="E83" s="35">
        <v>17</v>
      </c>
      <c r="F83" s="35"/>
      <c r="G83" s="35"/>
      <c r="H83" s="34"/>
      <c r="I83" s="34"/>
      <c r="J83" s="34"/>
      <c r="K83" s="34"/>
      <c r="L83" s="34"/>
      <c r="M83" s="34"/>
      <c r="P83" s="35">
        <v>37</v>
      </c>
      <c r="Q83" s="35"/>
      <c r="R83" s="35"/>
      <c r="S83" s="34"/>
      <c r="T83" s="34"/>
      <c r="U83" s="34"/>
      <c r="V83" s="34"/>
      <c r="W83" s="34"/>
      <c r="X83" s="34"/>
      <c r="AH83" s="35">
        <v>17</v>
      </c>
      <c r="AI83" s="35"/>
      <c r="AJ83" s="35"/>
      <c r="AK83" s="34"/>
      <c r="AL83" s="34"/>
      <c r="AM83" s="34"/>
      <c r="AN83" s="34"/>
      <c r="AO83" s="34"/>
      <c r="AP83" s="34"/>
      <c r="AS83" s="35">
        <v>37</v>
      </c>
      <c r="AT83" s="35"/>
      <c r="AU83" s="35"/>
      <c r="AV83" s="34"/>
      <c r="AW83" s="34"/>
      <c r="AX83" s="34"/>
      <c r="AY83" s="34"/>
      <c r="AZ83" s="34"/>
      <c r="BA83" s="34"/>
    </row>
    <row r="84" spans="5:53" ht="12.75">
      <c r="E84" s="35">
        <v>18</v>
      </c>
      <c r="F84" s="35"/>
      <c r="G84" s="35"/>
      <c r="H84" s="34"/>
      <c r="I84" s="34"/>
      <c r="J84" s="34"/>
      <c r="K84" s="34"/>
      <c r="L84" s="34"/>
      <c r="M84" s="34"/>
      <c r="P84" s="35">
        <v>38</v>
      </c>
      <c r="Q84" s="35"/>
      <c r="R84" s="35"/>
      <c r="S84" s="34"/>
      <c r="T84" s="34"/>
      <c r="U84" s="34"/>
      <c r="V84" s="34"/>
      <c r="W84" s="34"/>
      <c r="X84" s="34"/>
      <c r="AH84" s="35">
        <v>18</v>
      </c>
      <c r="AI84" s="35"/>
      <c r="AJ84" s="35"/>
      <c r="AK84" s="34"/>
      <c r="AL84" s="34"/>
      <c r="AM84" s="34"/>
      <c r="AN84" s="34"/>
      <c r="AO84" s="34"/>
      <c r="AP84" s="34"/>
      <c r="AS84" s="35">
        <v>38</v>
      </c>
      <c r="AT84" s="35"/>
      <c r="AU84" s="35"/>
      <c r="AV84" s="34"/>
      <c r="AW84" s="34"/>
      <c r="AX84" s="34"/>
      <c r="AY84" s="34"/>
      <c r="AZ84" s="34"/>
      <c r="BA84" s="34"/>
    </row>
    <row r="85" spans="5:53" ht="12.75">
      <c r="E85" s="35">
        <v>19</v>
      </c>
      <c r="F85" s="35"/>
      <c r="G85" s="35"/>
      <c r="H85" s="34"/>
      <c r="I85" s="34"/>
      <c r="J85" s="34"/>
      <c r="K85" s="34"/>
      <c r="L85" s="34"/>
      <c r="M85" s="34"/>
      <c r="P85" s="35">
        <v>39</v>
      </c>
      <c r="Q85" s="35"/>
      <c r="R85" s="35"/>
      <c r="S85" s="34"/>
      <c r="T85" s="34"/>
      <c r="U85" s="34"/>
      <c r="V85" s="34"/>
      <c r="W85" s="34"/>
      <c r="X85" s="34"/>
      <c r="AH85" s="35">
        <v>19</v>
      </c>
      <c r="AI85" s="35"/>
      <c r="AJ85" s="35"/>
      <c r="AK85" s="34"/>
      <c r="AL85" s="34"/>
      <c r="AM85" s="34"/>
      <c r="AN85" s="34"/>
      <c r="AO85" s="34"/>
      <c r="AP85" s="34"/>
      <c r="AS85" s="35">
        <v>39</v>
      </c>
      <c r="AT85" s="35"/>
      <c r="AU85" s="35"/>
      <c r="AV85" s="34"/>
      <c r="AW85" s="34"/>
      <c r="AX85" s="34"/>
      <c r="AY85" s="34"/>
      <c r="AZ85" s="34"/>
      <c r="BA85" s="34"/>
    </row>
    <row r="86" spans="5:53" ht="12.75">
      <c r="E86" s="35">
        <v>20</v>
      </c>
      <c r="F86" s="35"/>
      <c r="G86" s="35"/>
      <c r="H86" s="34"/>
      <c r="I86" s="34"/>
      <c r="J86" s="34"/>
      <c r="K86" s="34"/>
      <c r="L86" s="34"/>
      <c r="M86" s="34"/>
      <c r="P86" s="35">
        <v>40</v>
      </c>
      <c r="Q86" s="35"/>
      <c r="R86" s="35"/>
      <c r="S86" s="34"/>
      <c r="T86" s="34"/>
      <c r="U86" s="34"/>
      <c r="V86" s="34"/>
      <c r="W86" s="34"/>
      <c r="X86" s="34"/>
      <c r="AH86" s="35">
        <v>20</v>
      </c>
      <c r="AI86" s="35"/>
      <c r="AJ86" s="35"/>
      <c r="AK86" s="34"/>
      <c r="AL86" s="34"/>
      <c r="AM86" s="34"/>
      <c r="AN86" s="34"/>
      <c r="AO86" s="34"/>
      <c r="AP86" s="34"/>
      <c r="AS86" s="35">
        <v>40</v>
      </c>
      <c r="AT86" s="35"/>
      <c r="AU86" s="35"/>
      <c r="AV86" s="34"/>
      <c r="AW86" s="34"/>
      <c r="AX86" s="34"/>
      <c r="AY86" s="34"/>
      <c r="AZ86" s="34"/>
      <c r="BA86" s="34"/>
    </row>
  </sheetData>
  <sheetProtection password="CAB9" sheet="1" objects="1" scenarios="1"/>
  <protectedRanges>
    <protectedRange sqref="Q16:AQ16" name="Range5"/>
    <protectedRange sqref="D6 Q6 AF6 AU6 AU9 AU12:AU13 AF12:AF13 AF9 Q9 Q12:Q13 D12:D13 D9" name="Range1"/>
    <protectedRange sqref="AA30:AB33 C19:AD29 AF19:AK29 AN19:BE29 AE35:AN37 G32:P33" name="Range2"/>
    <protectedRange sqref="C42:AD52 AF42:AK52 AA53:AB56 AN42:BE52 AE58:AN60 G55:P56" name="Range3"/>
    <protectedRange sqref="H67:M86 S67:X86 AK67:AP86 AV67:BA86" name="Range4"/>
  </protectedRanges>
  <mergeCells count="700">
    <mergeCell ref="AX56:AY56"/>
    <mergeCell ref="AZ56:BB56"/>
    <mergeCell ref="D9:O9"/>
    <mergeCell ref="X34:Z34"/>
    <mergeCell ref="AA34:AB34"/>
    <mergeCell ref="AX33:AY33"/>
    <mergeCell ref="Q13:AB13"/>
    <mergeCell ref="AE32:AN32"/>
    <mergeCell ref="B31:F31"/>
    <mergeCell ref="U30:W31"/>
    <mergeCell ref="AA33:AB33"/>
    <mergeCell ref="X30:Z30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2:BA72"/>
    <mergeCell ref="AH73:AJ73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0:AX70"/>
    <mergeCell ref="AY68:BA68"/>
    <mergeCell ref="AK69:AM69"/>
    <mergeCell ref="AN69:AP69"/>
    <mergeCell ref="AS69:AU69"/>
    <mergeCell ref="AV69:AX69"/>
    <mergeCell ref="AY69:BA69"/>
    <mergeCell ref="AK68:AM68"/>
    <mergeCell ref="AN68:AP68"/>
    <mergeCell ref="AS68:AU68"/>
    <mergeCell ref="AV68:AX68"/>
    <mergeCell ref="AS66:AU66"/>
    <mergeCell ref="AV66:AX66"/>
    <mergeCell ref="AY66:BA66"/>
    <mergeCell ref="AY67:BA67"/>
    <mergeCell ref="AK67:AM67"/>
    <mergeCell ref="AN67:AP67"/>
    <mergeCell ref="AS67:AU67"/>
    <mergeCell ref="AV67:AX67"/>
    <mergeCell ref="AK66:AM66"/>
    <mergeCell ref="P86:R86"/>
    <mergeCell ref="S86:U86"/>
    <mergeCell ref="V86:X86"/>
    <mergeCell ref="AH72:AJ72"/>
    <mergeCell ref="P84:R84"/>
    <mergeCell ref="S84:U84"/>
    <mergeCell ref="P83:R83"/>
    <mergeCell ref="S83:U83"/>
    <mergeCell ref="V83:X83"/>
    <mergeCell ref="P81:R81"/>
    <mergeCell ref="AH66:AJ66"/>
    <mergeCell ref="AH67:AJ67"/>
    <mergeCell ref="AH68:AJ68"/>
    <mergeCell ref="AH69:AJ69"/>
    <mergeCell ref="AH70:AJ70"/>
    <mergeCell ref="AH71:AJ71"/>
    <mergeCell ref="P85:R85"/>
    <mergeCell ref="S85:U85"/>
    <mergeCell ref="V85:X85"/>
    <mergeCell ref="P82:R82"/>
    <mergeCell ref="S82:U82"/>
    <mergeCell ref="V82:X82"/>
    <mergeCell ref="P80:R80"/>
    <mergeCell ref="S80:U80"/>
    <mergeCell ref="V80:X80"/>
    <mergeCell ref="S81:U81"/>
    <mergeCell ref="V81:X81"/>
    <mergeCell ref="V84:X84"/>
    <mergeCell ref="P78:R78"/>
    <mergeCell ref="S78:U78"/>
    <mergeCell ref="V78:X78"/>
    <mergeCell ref="P79:R79"/>
    <mergeCell ref="S79:U79"/>
    <mergeCell ref="V79:X79"/>
    <mergeCell ref="P76:R76"/>
    <mergeCell ref="S76:U76"/>
    <mergeCell ref="V76:X76"/>
    <mergeCell ref="P77:R77"/>
    <mergeCell ref="S77:U77"/>
    <mergeCell ref="V77:X77"/>
    <mergeCell ref="S74:U74"/>
    <mergeCell ref="V74:X74"/>
    <mergeCell ref="P75:R75"/>
    <mergeCell ref="S75:U75"/>
    <mergeCell ref="V75:X75"/>
    <mergeCell ref="S72:U72"/>
    <mergeCell ref="V72:X72"/>
    <mergeCell ref="S73:U73"/>
    <mergeCell ref="V73:X73"/>
    <mergeCell ref="P73:R73"/>
    <mergeCell ref="P74:R74"/>
    <mergeCell ref="S68:U68"/>
    <mergeCell ref="V68:X68"/>
    <mergeCell ref="S69:U69"/>
    <mergeCell ref="V69:X69"/>
    <mergeCell ref="S70:U70"/>
    <mergeCell ref="V70:X70"/>
    <mergeCell ref="S71:U71"/>
    <mergeCell ref="V71:X71"/>
    <mergeCell ref="P69:R69"/>
    <mergeCell ref="H85:J85"/>
    <mergeCell ref="K85:M85"/>
    <mergeCell ref="E81:G81"/>
    <mergeCell ref="H81:J81"/>
    <mergeCell ref="K81:M81"/>
    <mergeCell ref="E82:G82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5:G85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P70:R70"/>
    <mergeCell ref="E71:G71"/>
    <mergeCell ref="H71:J71"/>
    <mergeCell ref="K71:M71"/>
    <mergeCell ref="E72:G72"/>
    <mergeCell ref="H72:J72"/>
    <mergeCell ref="K72:M72"/>
    <mergeCell ref="P71:R71"/>
    <mergeCell ref="P72:R72"/>
    <mergeCell ref="E69:G69"/>
    <mergeCell ref="H69:J69"/>
    <mergeCell ref="K69:M69"/>
    <mergeCell ref="E70:G70"/>
    <mergeCell ref="H70:J70"/>
    <mergeCell ref="K70:M70"/>
    <mergeCell ref="S67:U67"/>
    <mergeCell ref="V67:X67"/>
    <mergeCell ref="E68:G68"/>
    <mergeCell ref="H68:J68"/>
    <mergeCell ref="K68:M68"/>
    <mergeCell ref="P68:R68"/>
    <mergeCell ref="E67:G67"/>
    <mergeCell ref="H67:J67"/>
    <mergeCell ref="K67:M67"/>
    <mergeCell ref="P67:R67"/>
    <mergeCell ref="AL59:AN59"/>
    <mergeCell ref="A64:AC64"/>
    <mergeCell ref="AD64:BE64"/>
    <mergeCell ref="E66:G66"/>
    <mergeCell ref="H66:J66"/>
    <mergeCell ref="K66:M66"/>
    <mergeCell ref="P66:R66"/>
    <mergeCell ref="S66:U66"/>
    <mergeCell ref="V66:X66"/>
    <mergeCell ref="AN66:AP66"/>
    <mergeCell ref="AU5:BE5"/>
    <mergeCell ref="AE60:AH60"/>
    <mergeCell ref="AI60:AK60"/>
    <mergeCell ref="AL60:AN60"/>
    <mergeCell ref="B62:BE62"/>
    <mergeCell ref="AE58:AH58"/>
    <mergeCell ref="AI58:AK58"/>
    <mergeCell ref="AL58:AN58"/>
    <mergeCell ref="AE59:AH59"/>
    <mergeCell ref="AI59:AK59"/>
    <mergeCell ref="B57:F57"/>
    <mergeCell ref="X58:Z58"/>
    <mergeCell ref="AA58:AB58"/>
    <mergeCell ref="AE57:AH57"/>
    <mergeCell ref="AI57:AK57"/>
    <mergeCell ref="AL57:AN57"/>
    <mergeCell ref="X57:Z57"/>
    <mergeCell ref="AA57:AB57"/>
    <mergeCell ref="AE55:AN55"/>
    <mergeCell ref="AX55:AY55"/>
    <mergeCell ref="AZ55:BB55"/>
    <mergeCell ref="AX57:AY57"/>
    <mergeCell ref="AZ57:BB57"/>
    <mergeCell ref="B55:F55"/>
    <mergeCell ref="U55:W56"/>
    <mergeCell ref="X55:Z55"/>
    <mergeCell ref="AA55:AB55"/>
    <mergeCell ref="B56:F56"/>
    <mergeCell ref="X56:Z56"/>
    <mergeCell ref="AA56:AB56"/>
    <mergeCell ref="BB53:BC53"/>
    <mergeCell ref="BD53:BE53"/>
    <mergeCell ref="B54:F54"/>
    <mergeCell ref="X54:Z54"/>
    <mergeCell ref="AA54:AB54"/>
    <mergeCell ref="AQ54:AS54"/>
    <mergeCell ref="AT54:AU54"/>
    <mergeCell ref="AX54:AY54"/>
    <mergeCell ref="AZ54:BB54"/>
    <mergeCell ref="BD52:BE52"/>
    <mergeCell ref="U53:W54"/>
    <mergeCell ref="X53:Z53"/>
    <mergeCell ref="AA53:AB53"/>
    <mergeCell ref="AC53:AD53"/>
    <mergeCell ref="AQ53:AS53"/>
    <mergeCell ref="AT53:AU53"/>
    <mergeCell ref="AV53:AW53"/>
    <mergeCell ref="AX53:AY53"/>
    <mergeCell ref="AZ53:BA53"/>
    <mergeCell ref="AV52:AW52"/>
    <mergeCell ref="AX52:AY52"/>
    <mergeCell ref="AZ52:BA52"/>
    <mergeCell ref="BB52:BC52"/>
    <mergeCell ref="AA52:AB52"/>
    <mergeCell ref="AC52:AD52"/>
    <mergeCell ref="AN52:AS52"/>
    <mergeCell ref="AT52:AU52"/>
    <mergeCell ref="C52:I52"/>
    <mergeCell ref="J52:L52"/>
    <mergeCell ref="M52:S52"/>
    <mergeCell ref="T52:Z52"/>
    <mergeCell ref="AX51:AY51"/>
    <mergeCell ref="AZ51:BA51"/>
    <mergeCell ref="AT51:AU51"/>
    <mergeCell ref="AV51:AW51"/>
    <mergeCell ref="BB51:BC51"/>
    <mergeCell ref="BD51:BE51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Z50:BA50"/>
    <mergeCell ref="BB50:BC50"/>
    <mergeCell ref="AA50:AB50"/>
    <mergeCell ref="AC50:AD50"/>
    <mergeCell ref="AN50:AS50"/>
    <mergeCell ref="AT50:AU50"/>
    <mergeCell ref="C50:I50"/>
    <mergeCell ref="J50:L50"/>
    <mergeCell ref="M50:S50"/>
    <mergeCell ref="T50:Z50"/>
    <mergeCell ref="AX49:AY49"/>
    <mergeCell ref="AZ49:BA49"/>
    <mergeCell ref="AT49:AU49"/>
    <mergeCell ref="AV49:AW49"/>
    <mergeCell ref="AV50:AW50"/>
    <mergeCell ref="AX50:AY50"/>
    <mergeCell ref="BB49:BC49"/>
    <mergeCell ref="BD49:BE49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Z48:BA48"/>
    <mergeCell ref="BB48:BC48"/>
    <mergeCell ref="AA48:AB48"/>
    <mergeCell ref="AC48:AD48"/>
    <mergeCell ref="AN48:AS48"/>
    <mergeCell ref="AT48:AU48"/>
    <mergeCell ref="C48:I48"/>
    <mergeCell ref="J48:L48"/>
    <mergeCell ref="M48:S48"/>
    <mergeCell ref="T48:Z48"/>
    <mergeCell ref="AX47:AY47"/>
    <mergeCell ref="AZ47:BA47"/>
    <mergeCell ref="AT47:AU47"/>
    <mergeCell ref="AV47:AW47"/>
    <mergeCell ref="AV48:AW48"/>
    <mergeCell ref="AX48:AY48"/>
    <mergeCell ref="BB47:BC47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AZ46:BA46"/>
    <mergeCell ref="BB46:BC46"/>
    <mergeCell ref="AA46:AB46"/>
    <mergeCell ref="AC46:AD46"/>
    <mergeCell ref="AN46:AS46"/>
    <mergeCell ref="AT46:AU46"/>
    <mergeCell ref="C46:I46"/>
    <mergeCell ref="J46:L46"/>
    <mergeCell ref="M46:S46"/>
    <mergeCell ref="T46:Z46"/>
    <mergeCell ref="AX45:AY45"/>
    <mergeCell ref="AZ45:BA45"/>
    <mergeCell ref="AT45:AU45"/>
    <mergeCell ref="AV45:AW45"/>
    <mergeCell ref="AV46:AW46"/>
    <mergeCell ref="AX46:AY46"/>
    <mergeCell ref="BD45:BE45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BB44:BC44"/>
    <mergeCell ref="AA44:AB44"/>
    <mergeCell ref="AC44:AD44"/>
    <mergeCell ref="AN44:AS44"/>
    <mergeCell ref="AT44:AU44"/>
    <mergeCell ref="BB45:BC45"/>
    <mergeCell ref="AZ43:BA43"/>
    <mergeCell ref="AT43:AU43"/>
    <mergeCell ref="AV43:AW43"/>
    <mergeCell ref="AV44:AW44"/>
    <mergeCell ref="AX44:AY44"/>
    <mergeCell ref="AZ44:BA44"/>
    <mergeCell ref="AN43:AS43"/>
    <mergeCell ref="C44:I44"/>
    <mergeCell ref="J44:L44"/>
    <mergeCell ref="M44:S44"/>
    <mergeCell ref="T44:Z44"/>
    <mergeCell ref="AX43:AY43"/>
    <mergeCell ref="C43:I43"/>
    <mergeCell ref="J43:L43"/>
    <mergeCell ref="M43:S43"/>
    <mergeCell ref="T43:Z43"/>
    <mergeCell ref="AA43:AB43"/>
    <mergeCell ref="AC43:AD43"/>
    <mergeCell ref="BB42:BC42"/>
    <mergeCell ref="BB41:BC41"/>
    <mergeCell ref="BD41:BE41"/>
    <mergeCell ref="BB43:BC43"/>
    <mergeCell ref="BD43:BE43"/>
    <mergeCell ref="BD42:BE42"/>
    <mergeCell ref="AN42:AS42"/>
    <mergeCell ref="C42:I42"/>
    <mergeCell ref="J42:L42"/>
    <mergeCell ref="M42:S42"/>
    <mergeCell ref="T42:Z42"/>
    <mergeCell ref="AA42:AB42"/>
    <mergeCell ref="AC42:AD42"/>
    <mergeCell ref="AT42:AU42"/>
    <mergeCell ref="AT41:AU41"/>
    <mergeCell ref="AV41:AW41"/>
    <mergeCell ref="AX41:AY41"/>
    <mergeCell ref="AZ41:BA41"/>
    <mergeCell ref="AV42:AW42"/>
    <mergeCell ref="AX42:AY42"/>
    <mergeCell ref="AZ42:BA42"/>
    <mergeCell ref="AE36:AH36"/>
    <mergeCell ref="AI36:AK36"/>
    <mergeCell ref="AL36:AN36"/>
    <mergeCell ref="AE37:AH37"/>
    <mergeCell ref="AI37:AK37"/>
    <mergeCell ref="AL37:AN37"/>
    <mergeCell ref="AA41:AB41"/>
    <mergeCell ref="AC41:AD41"/>
    <mergeCell ref="AN41:AS41"/>
    <mergeCell ref="AE34:AH34"/>
    <mergeCell ref="AI34:AK34"/>
    <mergeCell ref="AL34:AN34"/>
    <mergeCell ref="AE35:AH35"/>
    <mergeCell ref="AI35:AK35"/>
    <mergeCell ref="AL35:AN35"/>
    <mergeCell ref="AA35:AB35"/>
    <mergeCell ref="J41:L41"/>
    <mergeCell ref="M41:S41"/>
    <mergeCell ref="T41:Z41"/>
    <mergeCell ref="B32:F32"/>
    <mergeCell ref="B33:F33"/>
    <mergeCell ref="B34:F34"/>
    <mergeCell ref="C41:I41"/>
    <mergeCell ref="U32:W33"/>
    <mergeCell ref="BB30:BC30"/>
    <mergeCell ref="BD30:BE30"/>
    <mergeCell ref="AZ31:BB31"/>
    <mergeCell ref="AZ32:BB32"/>
    <mergeCell ref="AZ34:BB34"/>
    <mergeCell ref="AX31:AY31"/>
    <mergeCell ref="AX32:AY32"/>
    <mergeCell ref="AX34:AY34"/>
    <mergeCell ref="AZ33:BB33"/>
    <mergeCell ref="X31:Z31"/>
    <mergeCell ref="X32:Z32"/>
    <mergeCell ref="X33:Z33"/>
    <mergeCell ref="X35:Z35"/>
    <mergeCell ref="BD29:BE29"/>
    <mergeCell ref="AA30:AB30"/>
    <mergeCell ref="AA31:AB31"/>
    <mergeCell ref="AA32:AB32"/>
    <mergeCell ref="AC30:AD30"/>
    <mergeCell ref="AT31:AU31"/>
    <mergeCell ref="AQ31:AS31"/>
    <mergeCell ref="AV30:AW30"/>
    <mergeCell ref="AX30:AY30"/>
    <mergeCell ref="AZ30:BA30"/>
    <mergeCell ref="AV29:AW29"/>
    <mergeCell ref="AX29:AY29"/>
    <mergeCell ref="AZ29:BA29"/>
    <mergeCell ref="AT30:AU30"/>
    <mergeCell ref="AQ30:AS30"/>
    <mergeCell ref="BB29:BC29"/>
    <mergeCell ref="AA29:AB29"/>
    <mergeCell ref="AC29:AD29"/>
    <mergeCell ref="AN29:AS29"/>
    <mergeCell ref="AT29:AU29"/>
    <mergeCell ref="C29:I29"/>
    <mergeCell ref="J29:L29"/>
    <mergeCell ref="M29:S29"/>
    <mergeCell ref="T29:Z29"/>
    <mergeCell ref="AZ28:BA28"/>
    <mergeCell ref="BB28:BC28"/>
    <mergeCell ref="BD28:BE28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V28:AW28"/>
    <mergeCell ref="AV27:AW27"/>
    <mergeCell ref="AX27:AY27"/>
    <mergeCell ref="AX28:AY28"/>
    <mergeCell ref="AZ27:BA27"/>
    <mergeCell ref="BB27:BC27"/>
    <mergeCell ref="AA27:AB27"/>
    <mergeCell ref="AC27:AD27"/>
    <mergeCell ref="AN27:AS27"/>
    <mergeCell ref="AT27:AU27"/>
    <mergeCell ref="C27:I27"/>
    <mergeCell ref="J27:L27"/>
    <mergeCell ref="M27:S27"/>
    <mergeCell ref="T27:Z27"/>
    <mergeCell ref="AX26:AY26"/>
    <mergeCell ref="AZ26:BA26"/>
    <mergeCell ref="C26:I26"/>
    <mergeCell ref="J26:L26"/>
    <mergeCell ref="M26:S26"/>
    <mergeCell ref="T26:Z26"/>
    <mergeCell ref="BB26:BC26"/>
    <mergeCell ref="BD26:BE26"/>
    <mergeCell ref="AA26:AB26"/>
    <mergeCell ref="AC26:AD26"/>
    <mergeCell ref="AN26:AS26"/>
    <mergeCell ref="AT26:AU26"/>
    <mergeCell ref="AV26:AW26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C25:I25"/>
    <mergeCell ref="J25:L25"/>
    <mergeCell ref="M25:S25"/>
    <mergeCell ref="T25:Z25"/>
    <mergeCell ref="AX24:AY24"/>
    <mergeCell ref="AZ24:BA24"/>
    <mergeCell ref="C24:I24"/>
    <mergeCell ref="J24:L24"/>
    <mergeCell ref="M24:S24"/>
    <mergeCell ref="T24:Z24"/>
    <mergeCell ref="BB24:BC24"/>
    <mergeCell ref="BD24:BE24"/>
    <mergeCell ref="AA24:AB24"/>
    <mergeCell ref="AC24:AD24"/>
    <mergeCell ref="AN24:AS24"/>
    <mergeCell ref="AT24:AU24"/>
    <mergeCell ref="BB23:BC23"/>
    <mergeCell ref="BD23:BE23"/>
    <mergeCell ref="AA23:AB23"/>
    <mergeCell ref="AC23:AD23"/>
    <mergeCell ref="AN23:AS23"/>
    <mergeCell ref="AT23:AU23"/>
    <mergeCell ref="C22:I22"/>
    <mergeCell ref="J22:L22"/>
    <mergeCell ref="M22:S22"/>
    <mergeCell ref="T22:Z22"/>
    <mergeCell ref="AX23:AY23"/>
    <mergeCell ref="AZ23:BA23"/>
    <mergeCell ref="BB22:BC22"/>
    <mergeCell ref="BD22:BE22"/>
    <mergeCell ref="AA22:AB22"/>
    <mergeCell ref="AC22:AD22"/>
    <mergeCell ref="AN22:AS22"/>
    <mergeCell ref="AT22:AU22"/>
    <mergeCell ref="AX22:AY22"/>
    <mergeCell ref="AZ22:BA22"/>
    <mergeCell ref="AZ21:BA21"/>
    <mergeCell ref="AT21:AU21"/>
    <mergeCell ref="AV21:AW21"/>
    <mergeCell ref="BD21:BE21"/>
    <mergeCell ref="BD19:BE19"/>
    <mergeCell ref="BD20:BE20"/>
    <mergeCell ref="AV19:AW19"/>
    <mergeCell ref="BB19:BC19"/>
    <mergeCell ref="BB20:BC20"/>
    <mergeCell ref="BB21:BC21"/>
    <mergeCell ref="BD18:BE18"/>
    <mergeCell ref="BB18:BC18"/>
    <mergeCell ref="M21:S21"/>
    <mergeCell ref="T21:Z21"/>
    <mergeCell ref="AA21:AB21"/>
    <mergeCell ref="AC21:AD21"/>
    <mergeCell ref="AX21:AY21"/>
    <mergeCell ref="C19:I19"/>
    <mergeCell ref="J19:L19"/>
    <mergeCell ref="M19:S19"/>
    <mergeCell ref="T19:Z19"/>
    <mergeCell ref="AA19:AB19"/>
    <mergeCell ref="AC19:AD19"/>
    <mergeCell ref="AX18:AY18"/>
    <mergeCell ref="AZ18:BA18"/>
    <mergeCell ref="AX20:AY20"/>
    <mergeCell ref="AZ20:BA20"/>
    <mergeCell ref="AT20:AU20"/>
    <mergeCell ref="AV20:AW20"/>
    <mergeCell ref="AX19:AY19"/>
    <mergeCell ref="AZ19:BA19"/>
    <mergeCell ref="AC18:AD18"/>
    <mergeCell ref="AT18:AU18"/>
    <mergeCell ref="AN18:AS18"/>
    <mergeCell ref="AN19:AS19"/>
    <mergeCell ref="AT19:AU19"/>
    <mergeCell ref="AV18:AW18"/>
    <mergeCell ref="AV22:AW22"/>
    <mergeCell ref="AV23:AW23"/>
    <mergeCell ref="AV24:AW24"/>
    <mergeCell ref="AV25:AW25"/>
    <mergeCell ref="AN21:AS21"/>
    <mergeCell ref="AN20:AS20"/>
    <mergeCell ref="D6:O6"/>
    <mergeCell ref="AF12:AQ12"/>
    <mergeCell ref="AF13:AQ13"/>
    <mergeCell ref="D12:O12"/>
    <mergeCell ref="Q6:AB6"/>
    <mergeCell ref="AF6:AQ6"/>
    <mergeCell ref="Q12:AB12"/>
    <mergeCell ref="D11:O11"/>
    <mergeCell ref="D8:O8"/>
    <mergeCell ref="D13:O13"/>
    <mergeCell ref="C18:I18"/>
    <mergeCell ref="C20:I20"/>
    <mergeCell ref="J20:L20"/>
    <mergeCell ref="M20:S20"/>
    <mergeCell ref="T20:Z20"/>
    <mergeCell ref="AH74:AJ74"/>
    <mergeCell ref="J18:L18"/>
    <mergeCell ref="M18:S18"/>
    <mergeCell ref="T18:Z18"/>
    <mergeCell ref="AA18:AB18"/>
    <mergeCell ref="AK74:AM74"/>
    <mergeCell ref="AA20:AB20"/>
    <mergeCell ref="AC20:AD20"/>
    <mergeCell ref="C21:I21"/>
    <mergeCell ref="J21:L21"/>
    <mergeCell ref="AN74:AP74"/>
    <mergeCell ref="C23:I23"/>
    <mergeCell ref="J23:L23"/>
    <mergeCell ref="M23:S23"/>
    <mergeCell ref="T23:Z23"/>
    <mergeCell ref="AS74:AU74"/>
    <mergeCell ref="AV76:AX76"/>
    <mergeCell ref="AY76:BA76"/>
    <mergeCell ref="AH75:AJ75"/>
    <mergeCell ref="AK75:AM75"/>
    <mergeCell ref="AN75:AP75"/>
    <mergeCell ref="AS75:AU75"/>
    <mergeCell ref="AV74:AX74"/>
    <mergeCell ref="AY74:BA74"/>
    <mergeCell ref="AV75:AX75"/>
    <mergeCell ref="AY75:BA75"/>
    <mergeCell ref="AV77:AX77"/>
    <mergeCell ref="AY77:BA77"/>
    <mergeCell ref="AH76:AJ76"/>
    <mergeCell ref="AK76:AM76"/>
    <mergeCell ref="AH77:AJ77"/>
    <mergeCell ref="AK77:AM77"/>
    <mergeCell ref="AN77:AP77"/>
    <mergeCell ref="AS77:AU77"/>
    <mergeCell ref="AN76:AP76"/>
    <mergeCell ref="AS76:AU76"/>
    <mergeCell ref="AH78:AJ78"/>
    <mergeCell ref="AK78:AM78"/>
    <mergeCell ref="AN78:AP78"/>
    <mergeCell ref="AS78:AU78"/>
    <mergeCell ref="AH79:AJ79"/>
    <mergeCell ref="AK79:AM79"/>
    <mergeCell ref="AN79:AP79"/>
    <mergeCell ref="AS79:AU79"/>
    <mergeCell ref="AH80:AJ80"/>
    <mergeCell ref="AK80:AM80"/>
    <mergeCell ref="AV78:AX78"/>
    <mergeCell ref="AY78:BA78"/>
    <mergeCell ref="AV79:AX79"/>
    <mergeCell ref="AY79:BA79"/>
    <mergeCell ref="AV81:AX81"/>
    <mergeCell ref="AY81:BA81"/>
    <mergeCell ref="AV80:AX80"/>
    <mergeCell ref="AY80:BA80"/>
    <mergeCell ref="AH81:AJ81"/>
    <mergeCell ref="AK81:AM81"/>
    <mergeCell ref="AN81:AP81"/>
    <mergeCell ref="AS81:AU81"/>
    <mergeCell ref="AN80:AP80"/>
    <mergeCell ref="AS80:AU80"/>
    <mergeCell ref="AH82:AJ82"/>
    <mergeCell ref="AK82:AM82"/>
    <mergeCell ref="AN82:AP82"/>
    <mergeCell ref="AS82:AU82"/>
    <mergeCell ref="AV84:AX84"/>
    <mergeCell ref="AY84:BA84"/>
    <mergeCell ref="AH83:AJ83"/>
    <mergeCell ref="AK83:AM83"/>
    <mergeCell ref="AN83:AP83"/>
    <mergeCell ref="AS83:AU83"/>
    <mergeCell ref="AV82:AX82"/>
    <mergeCell ref="AY82:BA82"/>
    <mergeCell ref="AV83:AX83"/>
    <mergeCell ref="AY83:BA83"/>
    <mergeCell ref="AV85:AX85"/>
    <mergeCell ref="AY85:BA85"/>
    <mergeCell ref="AH84:AJ84"/>
    <mergeCell ref="AK84:AM84"/>
    <mergeCell ref="AH85:AJ85"/>
    <mergeCell ref="AK85:AM85"/>
    <mergeCell ref="AN85:AP85"/>
    <mergeCell ref="AS85:AU85"/>
    <mergeCell ref="AN84:AP84"/>
    <mergeCell ref="AS84:AU84"/>
    <mergeCell ref="Q16:AD16"/>
    <mergeCell ref="AE16:AQ16"/>
    <mergeCell ref="Q15:AD15"/>
    <mergeCell ref="AE15:AQ15"/>
    <mergeCell ref="AV86:AX86"/>
    <mergeCell ref="AY86:BA86"/>
    <mergeCell ref="AH86:AJ86"/>
    <mergeCell ref="AK86:AM86"/>
    <mergeCell ref="AN86:AP86"/>
    <mergeCell ref="AS86:AU86"/>
    <mergeCell ref="U1:AK1"/>
    <mergeCell ref="AA4:AG4"/>
    <mergeCell ref="AF5:AQ5"/>
    <mergeCell ref="AF8:AQ8"/>
    <mergeCell ref="E3:BB3"/>
    <mergeCell ref="AU13:BE13"/>
    <mergeCell ref="D5:O5"/>
    <mergeCell ref="Q5:AB5"/>
    <mergeCell ref="Q8:AB8"/>
    <mergeCell ref="Q11:AB1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Susan</cp:lastModifiedBy>
  <dcterms:created xsi:type="dcterms:W3CDTF">2013-06-15T15:59:24Z</dcterms:created>
  <dcterms:modified xsi:type="dcterms:W3CDTF">2014-06-21T22:14:17Z</dcterms:modified>
  <cp:category/>
  <cp:version/>
  <cp:contentType/>
  <cp:contentStatus/>
</cp:coreProperties>
</file>